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user.user-PC\Desktop\"/>
    </mc:Choice>
  </mc:AlternateContent>
  <xr:revisionPtr revIDLastSave="0" documentId="13_ncr:1_{1569F8AF-A5BE-4212-B9F3-A3B4C5A05632}" xr6:coauthVersionLast="47" xr6:coauthVersionMax="47" xr10:uidLastSave="{00000000-0000-0000-0000-000000000000}"/>
  <bookViews>
    <workbookView xWindow="-120" yWindow="-120" windowWidth="29040" windowHeight="15840" activeTab="2" xr2:uid="{00000000-000D-0000-FFFF-FFFF00000000}"/>
  </bookViews>
  <sheets>
    <sheet name="Portada" sheetId="1" r:id="rId1"/>
    <sheet name="Construccion" sheetId="15" r:id="rId2"/>
    <sheet name="Componentes Programa" sheetId="2" r:id="rId3"/>
  </sheets>
  <externalReferences>
    <externalReference r:id="rId4"/>
  </externalReferences>
  <definedNames>
    <definedName name="_xlnm._FilterDatabase" localSheetId="2" hidden="1">'Componentes Programa'!$A$3:$G$109</definedName>
    <definedName name="_xlnm.Print_Area" localSheetId="1">Construccion!$A$1:$P$16</definedName>
    <definedName name="Tipos">[1]TABLA!$G$2:$G$4</definedName>
  </definedNames>
  <calcPr calcId="191029"/>
</workbook>
</file>

<file path=xl/calcChain.xml><?xml version="1.0" encoding="utf-8"?>
<calcChain xmlns="http://schemas.openxmlformats.org/spreadsheetml/2006/main">
  <c r="AC110" i="2" l="1"/>
  <c r="Y110" i="2" l="1"/>
  <c r="U110" i="2"/>
  <c r="U49" i="2"/>
  <c r="U44" i="2"/>
</calcChain>
</file>

<file path=xl/sharedStrings.xml><?xml version="1.0" encoding="utf-8"?>
<sst xmlns="http://schemas.openxmlformats.org/spreadsheetml/2006/main" count="1793" uniqueCount="844">
  <si>
    <t xml:space="preserve">ENERO </t>
  </si>
  <si>
    <t>FEBRRERO</t>
  </si>
  <si>
    <t>MARZO</t>
  </si>
  <si>
    <t>ABRIL</t>
  </si>
  <si>
    <t>MAYO</t>
  </si>
  <si>
    <t>JUNIO</t>
  </si>
  <si>
    <t>JULIO</t>
  </si>
  <si>
    <t>AGOSTO</t>
  </si>
  <si>
    <t>SEPTIEMBRE</t>
  </si>
  <si>
    <t>OCTUBRE</t>
  </si>
  <si>
    <t>NOVIEMBRE</t>
  </si>
  <si>
    <t>DICIEMBRE</t>
  </si>
  <si>
    <t>Subcomponente</t>
  </si>
  <si>
    <t>No.</t>
  </si>
  <si>
    <t xml:space="preserve">Actividades </t>
  </si>
  <si>
    <t>Indicador</t>
  </si>
  <si>
    <t>Metas o Producto</t>
  </si>
  <si>
    <t xml:space="preserve">Responsable </t>
  </si>
  <si>
    <t>Lineamientos de Transparencia Activa</t>
  </si>
  <si>
    <t>Lineamientos de Transparencia Pasiva</t>
  </si>
  <si>
    <t>Elaboración de los instrumentos de Gestión de la Información</t>
  </si>
  <si>
    <t>Criterio Diferencial de Accesibilidad</t>
  </si>
  <si>
    <t xml:space="preserve">Oficina de Control Interno </t>
  </si>
  <si>
    <t>3.1</t>
  </si>
  <si>
    <t>Fortalecimiento de los canales de atención</t>
  </si>
  <si>
    <t>Talento Humano</t>
  </si>
  <si>
    <t>3.3</t>
  </si>
  <si>
    <t>Normativo y Procedimental</t>
  </si>
  <si>
    <t>3.8</t>
  </si>
  <si>
    <t>Relacionamiento con el Ciudadano</t>
  </si>
  <si>
    <t>3.9</t>
  </si>
  <si>
    <t>Racionalización de Trámites</t>
  </si>
  <si>
    <t>7.1 ALISTAMIENTO</t>
  </si>
  <si>
    <t>7.2 ARMONIZACIÓN</t>
  </si>
  <si>
    <t>Consulta y Divulgación</t>
  </si>
  <si>
    <t>Monitoreo y Revisión</t>
  </si>
  <si>
    <t>Seguimiento</t>
  </si>
  <si>
    <r>
      <t>Componente 2:</t>
    </r>
    <r>
      <rPr>
        <sz val="16"/>
        <color theme="1"/>
        <rFont val="Century Gothic"/>
        <family val="2"/>
      </rPr>
      <t xml:space="preserve"> </t>
    </r>
    <r>
      <rPr>
        <b/>
        <sz val="16"/>
        <color theme="1"/>
        <rFont val="Century Gothic"/>
        <family val="2"/>
      </rPr>
      <t>Rendición de Cuentas</t>
    </r>
  </si>
  <si>
    <t>3.4</t>
  </si>
  <si>
    <t>3.5</t>
  </si>
  <si>
    <t>3.6</t>
  </si>
  <si>
    <t>1.8</t>
  </si>
  <si>
    <t>1.7</t>
  </si>
  <si>
    <t>Monitoreo de Acceso a la Información Pública</t>
  </si>
  <si>
    <t>Dependencias de apoyo</t>
  </si>
  <si>
    <t xml:space="preserve">Dependencias de apoyo </t>
  </si>
  <si>
    <t>Información de Calidad y en lenguaje comprensible</t>
  </si>
  <si>
    <t>Diálogo de doble vía con al ciudadanía y sus organizaciones</t>
  </si>
  <si>
    <t>Responsabilidad en la cultura de la rendición y petición de cuentas</t>
  </si>
  <si>
    <t>Evaluación y retroalimentación a la gestión institucional</t>
  </si>
  <si>
    <t>Rendición de cuentas focalizada</t>
  </si>
  <si>
    <t>Articulación Institucional a los Nodos de Rendición de Cuentas</t>
  </si>
  <si>
    <t>Estructura administrativa y Direccionamiento Estratégico</t>
  </si>
  <si>
    <t>Análisis de la información de las denuncia de corrupción (enfoque de género)</t>
  </si>
  <si>
    <t>Consulta Ciudadana para la mejora de experiencias de los usuarios</t>
  </si>
  <si>
    <t>Apertura de datos para los ciudadanos y grupos de interés</t>
  </si>
  <si>
    <t>Entrega de información en lenguaje sencillo que de cuenta de la gestión institucional</t>
  </si>
  <si>
    <t>Apertura de la información presupuestal institucional y de resultados</t>
  </si>
  <si>
    <t>Estandarización de datos abiertos para intercambio de información</t>
  </si>
  <si>
    <t>Ciudadanía en la toma de decisiones públicas</t>
  </si>
  <si>
    <t>Iniciativas de innovación por articulación institucional</t>
  </si>
  <si>
    <t>Redes de innovación pública</t>
  </si>
  <si>
    <t>Programas Gestión de Integridad</t>
  </si>
  <si>
    <t>Promoción de la integridad en las instituciones y grupos de interés</t>
  </si>
  <si>
    <t>Participación en las estrategias distritales de Integridad</t>
  </si>
  <si>
    <t>Gestión preventiva de conflicto de interés</t>
  </si>
  <si>
    <t>Gestión prácticas Antisoborno, Antifraude</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</si>
  <si>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</si>
  <si>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</si>
  <si>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</si>
  <si>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</si>
  <si>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</si>
  <si>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 xml:space="preserve">Política de Administración de Riesgos </t>
  </si>
  <si>
    <t>Construcción de Mapa de Riesgos de Corrupción (Incluidos los riesgos de lavado de activos)</t>
  </si>
  <si>
    <t>Adecuación institucional para cumplir con la debida diligencia</t>
  </si>
  <si>
    <t>Construcción del plan de trabajo para adaptar y/o desarrollar la debida diligencia</t>
  </si>
  <si>
    <t>Aprobado por:</t>
  </si>
  <si>
    <t>Comité Institucional de Gestión y Desempeño</t>
  </si>
  <si>
    <t>Control de Cambios</t>
  </si>
  <si>
    <t>Fecha</t>
  </si>
  <si>
    <t>Descripción de los cambios</t>
  </si>
  <si>
    <t>CRONOGRAMA</t>
  </si>
  <si>
    <t>OBSERVACIONES</t>
  </si>
  <si>
    <t>Revisar y de ser necesario actualizar la Política de Administración de Riesgos de manera participativa al interior de la empresa.</t>
  </si>
  <si>
    <t>Política de Administración de Riesgos actualizada.</t>
  </si>
  <si>
    <t>Socializar la Política de Administración de Riesgos.</t>
  </si>
  <si>
    <t>Dos actividades de socialización de la Política de Administración de Riesgos.</t>
  </si>
  <si>
    <t>Líderes Operativos</t>
  </si>
  <si>
    <t>Revisar y ajustar el Mapa de Riesgos de Corrupción.</t>
  </si>
  <si>
    <t>Mapa de Riesgos de Corrupción actualizado</t>
  </si>
  <si>
    <t>No aplica</t>
  </si>
  <si>
    <t>8.1</t>
  </si>
  <si>
    <t>8.2</t>
  </si>
  <si>
    <t>8.3</t>
  </si>
  <si>
    <t>8.4</t>
  </si>
  <si>
    <t>8.5</t>
  </si>
  <si>
    <t>8.6</t>
  </si>
  <si>
    <t>8.7</t>
  </si>
  <si>
    <t>8.8</t>
  </si>
  <si>
    <t>8.9</t>
  </si>
  <si>
    <t>Dependencias líderes de Procesos susceptibles a riesgos de corrupción</t>
  </si>
  <si>
    <t>Realizar los monitoreos como Segunda Línea de Defensa al Mapa de Riesgos de Corrupción, de acuerdo con lo establecido en la Política de Administración de Riesgos vigente, y presentar las alertas a la Primera Línea de Defensa, si hay lugar a ellas.</t>
  </si>
  <si>
    <t>Tres Informes de monitoreos publicados en la intranet</t>
  </si>
  <si>
    <t>Realizar el seguimiento independiente al Mapa de Riesgos de Corrupción.</t>
  </si>
  <si>
    <t>Tres seguimientos al Mapa de Riesgos de Corrupción.</t>
  </si>
  <si>
    <t>(Informes realizados / Informes programados)*100</t>
  </si>
  <si>
    <t>(Informes publicados / Informes programados)*100</t>
  </si>
  <si>
    <t xml:space="preserve">Todas las dependencias </t>
  </si>
  <si>
    <t>No aplica.</t>
  </si>
  <si>
    <t>3.2</t>
  </si>
  <si>
    <t>Carta de trato digno en lenguaje claro publicada en la página web.</t>
  </si>
  <si>
    <t>Evaluar la satisfacción de los usuarios del proceso de Atención al Ciudadano.</t>
  </si>
  <si>
    <t xml:space="preserve"> Promocionar la Encuesta de Percepción Ciudadana. </t>
  </si>
  <si>
    <t>Realizar el Seguimiento a Peticiones, Quejas, Reclamos, Sugerencias y Felicitaciones - Derechos de Petición.</t>
  </si>
  <si>
    <t>2 seguimientos a quejas y reclamos.</t>
  </si>
  <si>
    <t>Realizar sesiones de seguimiento a la estructura y publicaciones del botón de transparencia.</t>
  </si>
  <si>
    <t>3 sesiones de seguimiento a la estructura y publicaciones del botón de transparencia.</t>
  </si>
  <si>
    <t># de seguimientos a la estructura del botón de transparencia / 3 seguimientos</t>
  </si>
  <si>
    <t>1.1</t>
  </si>
  <si>
    <t>1.2</t>
  </si>
  <si>
    <t>4 1</t>
  </si>
  <si>
    <t>Todas las dependencias con publicaciones en el botón de transparencia</t>
  </si>
  <si>
    <t>Desarrollar jornadas de capacitación a los colaboradores de la empresa sobre la Política general de seguridad y privacidad de la información y la Política general de tratamiento y protección de datos personales.</t>
  </si>
  <si>
    <t xml:space="preserve"> # de capacitaciones realizadas / 2 capacitaciones</t>
  </si>
  <si>
    <t>2 jornadas de capacitación sobre la Política general de seguridad y privacidad de la información y la Política general de tratamiento y protección de datos personales.</t>
  </si>
  <si>
    <t>1.5</t>
  </si>
  <si>
    <t xml:space="preserve">12 Informe de Peticiones, quejas, reclamos, denuncias y solicitudes de acceso a la información publicados en la página web de la empresa.
4 informes trimestrales de satisfacción de PQRS </t>
  </si>
  <si>
    <t>1.6</t>
  </si>
  <si>
    <t>Implementar el Plan de Preservación Digital a Largo Plazo.</t>
  </si>
  <si>
    <t>Actualizar la página web al criterio AA de acuerdo con la Norma Técnica Colombiana 5854 y con la Resolución 1519 de 2020.</t>
  </si>
  <si>
    <t>Página web actualizada en el criterio AA de acuerdo con la Norma Técnica Colombiana 5854 y con la Resolución 1519 de 2020.</t>
  </si>
  <si>
    <t>Todas las dependencias con publicaciones en la página web</t>
  </si>
  <si>
    <t>Realizar reunión de plan de trabajo con los Gestores de integridad.</t>
  </si>
  <si>
    <t>1. Documento de definición de roles para la ejecución del Plan de Trabajo</t>
  </si>
  <si>
    <t>Gestores de Integridad</t>
  </si>
  <si>
    <t>Realizar actividad de la caja de herramientas definida por el DAFP.</t>
  </si>
  <si>
    <t>1. Actividad definida por el DAFP en la caja de herramientas ejecutada</t>
  </si>
  <si>
    <t>Depende del cronograma establecido por la Secretaría General de la Alcaldía Mayor de Bogotá.</t>
  </si>
  <si>
    <t>7.3 DIAGNÓSTICO</t>
  </si>
  <si>
    <t>7.4 IMPLEMENTACIÓN</t>
  </si>
  <si>
    <t>1 informe con los resultados de Encuesta</t>
  </si>
  <si>
    <t>Realizar sesiones de capacitación a los colaboradores de la Empresa sobre conflictos de interés.</t>
  </si>
  <si>
    <t>2 jornadas de capacitación a los colaboradores de la Empresa sobre conflictos de interés.</t>
  </si>
  <si>
    <t>Promover el reporte de conflictos de interés en los colaboradores la Empresa.</t>
  </si>
  <si>
    <t>Gestionar los reportes de Conflicto de interés.</t>
  </si>
  <si>
    <t>Socializar la Política operativa de Integridad, Conflicto de Intereses y Gestión Anti soborno.</t>
  </si>
  <si>
    <t>Elaborar informe de seguimiento a la implementación del Plan de Gestión de Integridad.</t>
  </si>
  <si>
    <t>7.5 SEGUIMIENTO Y EVALUACIÓN</t>
  </si>
  <si>
    <t>7.6</t>
  </si>
  <si>
    <t>7.8</t>
  </si>
  <si>
    <t>7.9</t>
  </si>
  <si>
    <t>7.10</t>
  </si>
  <si>
    <t>7.11</t>
  </si>
  <si>
    <t>7.12</t>
  </si>
  <si>
    <t>7.13</t>
  </si>
  <si>
    <t>4.2</t>
  </si>
  <si>
    <t>2.14</t>
  </si>
  <si>
    <t>2.15</t>
  </si>
  <si>
    <t>2.16</t>
  </si>
  <si>
    <t>2.17</t>
  </si>
  <si>
    <t>5.1</t>
  </si>
  <si>
    <t>5.2</t>
  </si>
  <si>
    <t>5.3</t>
  </si>
  <si>
    <t>5.4</t>
  </si>
  <si>
    <t>5.5</t>
  </si>
  <si>
    <t>5.6</t>
  </si>
  <si>
    <t>6.1</t>
  </si>
  <si>
    <t>6.2</t>
  </si>
  <si>
    <t>6.3</t>
  </si>
  <si>
    <t>6.5</t>
  </si>
  <si>
    <t>6.6</t>
  </si>
  <si>
    <t>9.1</t>
  </si>
  <si>
    <t>9.2</t>
  </si>
  <si>
    <t>Mantener actualizada la información de la Relación de predios propiedad de RENOBO-Fideicomitidos en el portal https://datosabiertos.bogota.gov.co</t>
  </si>
  <si>
    <t>Relación de predios propiedad de RENOBO-Fideicomitidos revisado y/o actualizado en el portal</t>
  </si>
  <si>
    <t>Informe publicado en la página web de la empresa.</t>
  </si>
  <si>
    <t>1 informe de resultados de la aplicación de la encuesta.</t>
  </si>
  <si>
    <t>Medir el desarrollo de espacios de gestión del conocimiento y la innovación en la empresa.</t>
  </si>
  <si>
    <t>Número de espacios de gestión del conocimiento y la innovación en la empresa.</t>
  </si>
  <si>
    <t>Gerencia General</t>
  </si>
  <si>
    <t>Versión</t>
  </si>
  <si>
    <t>Componente 1. Mecanismos para Transparencia y Acceso a la información</t>
  </si>
  <si>
    <t>Actualizar y publicar mensualmente la Información Presupuestal en la sección de Transparencia &gt;&gt; Planeación, presupuesto e informes &gt;&gt; Presupuesto</t>
  </si>
  <si>
    <t>Información Presupuestal en la sección de Transparencia &gt;&gt; Planeación, presupuesto e informes &gt;&gt; Presupuesto actualizada</t>
  </si>
  <si>
    <t>Actualizar y publicar el PAA de la empresa, y sus modificaciones, en la sección de Transparencia &gt;&gt; Contratación</t>
  </si>
  <si>
    <t>1 informe sobre la gestión del botón Conoce , propone y prioriza en el menú Participa.</t>
  </si>
  <si>
    <t>1 Informe de seguimiento a la implementación del Plan de Gestión de Integridad.</t>
  </si>
  <si>
    <t>Mantener publicada la versión vigente del Mapa de Riesgos de Corrupción en la sección Transparencia &gt;&gt; Planeación, presupuesto e informes &gt;&gt; Plan de acción de la página web de la empresa, con el fin de que las partes interesadas conozcan y entiendan los riesgos de corrupción a que se encuentra expuesta la empresa.</t>
  </si>
  <si>
    <t>Mapa de Riesgos de Corrupción publicado en la sección Transparencia &gt;&gt; Planeación, presupuesto e informes &gt;&gt; Plan de acción de la página web de la empresa.</t>
  </si>
  <si>
    <t>Componente 9: Medidas de Debida Diligencia y Prevención de Lavado de Activos</t>
  </si>
  <si>
    <t xml:space="preserve">Mantener actualizada la información de los Instrumentos de Información Pública en el portal https://datosabiertos.bogota.gov.co </t>
  </si>
  <si>
    <t xml:space="preserve">Instrumentos de Información Pública revisados y/o actualizados en el portal https://datosabiertos.bogota.gov.co </t>
  </si>
  <si>
    <t>PAA de la empresa, y sus modificaciones publicados en la sección de Transparencia &gt;&gt; Contratación</t>
  </si>
  <si>
    <t>Revisar y actualizar el micrositio "Nuestra empresa - Programa de inducción y reinducción".</t>
  </si>
  <si>
    <t>Micrositio "Nuestra empresa - Programa de inducción y reinducción" actualizado.</t>
  </si>
  <si>
    <t>Componente 8: Gestión de Riesgos de Corrupción - Mapas de Riesgo</t>
  </si>
  <si>
    <t>(Actividades de socialización ejecutadas / programadas)*100%</t>
  </si>
  <si>
    <t>2.1 Aprestamiento</t>
  </si>
  <si>
    <t>Aplicar el autodiagnóstico de Rendición de Cuentas definido por el DAFP.</t>
  </si>
  <si>
    <t>2.2 Aprestamiento</t>
  </si>
  <si>
    <t>Un documento con los resultados del autodiagnóstico de Rendición de Cuentas.</t>
  </si>
  <si>
    <t>Diseñar la Estrategia de Comunicaciones para la Rendición de Cuentas.</t>
  </si>
  <si>
    <r>
      <t xml:space="preserve">Estrategia de Comunicaciones para la Rendición de Cuentas publicada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</si>
  <si>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r>
      <t xml:space="preserve">Un documento de la Estrategia de Rendición de Cuentas 2023 publicado en la sección </t>
    </r>
    <r>
      <rPr>
        <i/>
        <sz val="11"/>
        <color theme="1"/>
        <rFont val="Century Gothic"/>
        <family val="2"/>
      </rPr>
      <t>Transparencia &gt;&gt; Participa &gt;&gt; Estrategia de rendición de cuentas</t>
    </r>
    <r>
      <rPr>
        <sz val="11"/>
        <color theme="1"/>
        <rFont val="Century Gothic"/>
        <family val="2"/>
      </rPr>
      <t xml:space="preserve"> de la página web de la empresa.</t>
    </r>
  </si>
  <si>
    <r>
      <t xml:space="preserve">Un documento de la Estrategia de Rendición de Cuentas 2023 publicado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</si>
  <si>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t>2.4 Ejecución</t>
  </si>
  <si>
    <t>2.5 Ejecución</t>
  </si>
  <si>
    <t>2.6 Ejecución</t>
  </si>
  <si>
    <t>2.7 Ejecución</t>
  </si>
  <si>
    <r>
      <t xml:space="preserve">Mantener publicada la información sobre la Planeación Institucional de la Empresa en la sección </t>
    </r>
    <r>
      <rPr>
        <i/>
        <sz val="11"/>
        <color theme="1"/>
        <rFont val="Century Gothic"/>
        <family val="2"/>
      </rPr>
      <t xml:space="preserve">Transparencia
 Planeación, presupuesto e informes
 Plan de acción </t>
    </r>
    <r>
      <rPr>
        <sz val="11"/>
        <color theme="1"/>
        <rFont val="Century Gothic"/>
        <family val="2"/>
      </rPr>
      <t>de la página web de la empresa.</t>
    </r>
  </si>
  <si>
    <t>Información sobre la Planeación Institucional de la Empresa publicada en la sección Transparencia
 Planeación, presupuesto e informes
 Plan de acción de la página web de la empresa.</t>
  </si>
  <si>
    <t>Dependencias con publicaciones a cargo en esta sección.</t>
  </si>
  <si>
    <t>Elaborar piezas comunicativas, material impreso, visual y/o auditivo que se requiera para informar a la ciudadanía acerca de los proyectos de la Empresa en un lenguaje claro.</t>
  </si>
  <si>
    <t>100% de las solicitudes de piezas comunicativas, material impreso, visual o auditivo con lenguaje claro.</t>
  </si>
  <si>
    <t xml:space="preserve">Dependencias solicitantes de la divulgación de información </t>
  </si>
  <si>
    <t>Realizar la publicación de boletines informativos para la ciudadanía de los proyectos en ejecución.</t>
  </si>
  <si>
    <t>2.9 Diseño de la Estrategia</t>
  </si>
  <si>
    <t>Fomentar espacios de participación activa con las comunidades en las cuales la Empresa realice intervención.</t>
  </si>
  <si>
    <t>100% de espacios de participación donde la Empresa interviene ejecutados.</t>
  </si>
  <si>
    <t>4 espacios de diálogo y/o participación de la rendición de cuentas realizados durante la vigencia.</t>
  </si>
  <si>
    <t>Realizar Audiencia Pública de Rendición de cuentas.</t>
  </si>
  <si>
    <t>Una audiencia pública de rendición de cuentas ejecutada.</t>
  </si>
  <si>
    <t>Desarrollar jornadas de sensibilización a colaboradores de la empresa en relación a transparencia, control social, participación ciudadana o rendición de cuentas.</t>
  </si>
  <si>
    <t>Atender las inquietudes ciudadanas en el marco de la audiencia pública o espacio de diálogo de rendición de cuentas.</t>
  </si>
  <si>
    <t>Dos jornadas de capacitación en temáticas como: transparencia, control social, participación ciudadana o rendición de cuentas.</t>
  </si>
  <si>
    <t>Informe de audiencia pública de rendición de cuentas.</t>
  </si>
  <si>
    <t>Todas las dependencias</t>
  </si>
  <si>
    <t>Dos Informes de monitoreos.</t>
  </si>
  <si>
    <t>2.11 Ejecución</t>
  </si>
  <si>
    <t>2.12 Ejecución</t>
  </si>
  <si>
    <t xml:space="preserve">Memorias de la reunión </t>
  </si>
  <si>
    <t>1 Estrategia de promoción de los canales de denuncias de actos de corrupción, que incluyan el soborno, el fraude y los conflictos de interés implementada.</t>
  </si>
  <si>
    <t>Realizar seguimiento y análisis sobre las declaraciones de conflicto de intereses de los colaboradores de la empresa.</t>
  </si>
  <si>
    <t>1 informe con los resultados del análisis sobre las declaraciones de conflicto de intereses de los colaboradores de la empresa.</t>
  </si>
  <si>
    <t>t</t>
  </si>
  <si>
    <t>v</t>
  </si>
  <si>
    <t>1.4</t>
  </si>
  <si>
    <t>Realizar jornadas de socialización sobre Rendición de Cuentas y/o Participación Ciudadana a Líderes Operativos.</t>
  </si>
  <si>
    <t>Dos jornadas de socialización sobre Rendición de Cuentas y/o Participación Ciudadana a Líderes Operativos.</t>
  </si>
  <si>
    <t>2.3 Ejecución</t>
  </si>
  <si>
    <t>7.7</t>
  </si>
  <si>
    <t>Actualizar la Política operativa de Integridad, Conflicto de Intereses y Gestión Anti soborno, incluyendo los mecanismos preventivos frente a potenciales conflictos de interés.</t>
  </si>
  <si>
    <t>Política operativa de Integridad, Conflicto de Intereses y Gestión Anti soborno actualizada.</t>
  </si>
  <si>
    <t>Dos actividades de socialización de la Política operativa de Integridad, Conflicto de Intereses y Gestión Anti soborno.</t>
  </si>
  <si>
    <t>Realizar monitoreos como Segunda Línea de Defensa al Programa de Transparencia y Ética Pública.</t>
  </si>
  <si>
    <t>Realizar cuatrimestralmente el seguimiento independiente al Programa de Transparencia y Ética Pública.</t>
  </si>
  <si>
    <t>Tres seguimientos al Programa de Transparencia y Ética Pública.</t>
  </si>
  <si>
    <t>Elaborar un informe sobre la gestión del botón Conoce, propone y prioriza en el menú Participa.</t>
  </si>
  <si>
    <t>Aplicar una encuesta de los temas de interés sobre la gestión institucional de la empresa a través de la página web.</t>
  </si>
  <si>
    <t>Socializar el Programa de Transparencia y Ética Pública y el Mapa de Riesgos de Corrupción a los Líderes Operativos.</t>
  </si>
  <si>
    <t xml:space="preserve">Una jornada de socialización del Programa de Transparencia y Ética Pública y el Mapa de Riesgos de Corrupción a los Líderes Operativos. 
Una pieza de socialización del Programa de Transparencia y Ética Pública y el Mapa de Riesgos de Corrupción para todos los colaboradores de la empresa. </t>
  </si>
  <si>
    <t>Definir riesgos de lavado de activos y financiación del terrorismo aplicables a la empresa.</t>
  </si>
  <si>
    <t>Desarrollar el plan de trabajo para la implementación del SARLAFT.</t>
  </si>
  <si>
    <t>% avance en la ejecución del Plan de trabajo para la implementación del SARLAFT .</t>
  </si>
  <si>
    <t>100% Plan de trabajo para la implementación del SARLAFT implementado .</t>
  </si>
  <si>
    <t>Programa de Transparencia y Ética Pública 2024</t>
  </si>
  <si>
    <t>Desarrollar un proceso participativo que involucre actores internos y externos de la empresa, para la construcción del Programa de Transparencia y Ética Pública.</t>
  </si>
  <si>
    <t>Programa de Transparencia y Ética Pública participativo.</t>
  </si>
  <si>
    <t>Dependencias líderes de los componentes del PTEP</t>
  </si>
  <si>
    <t>Hacer seguimiento a la estrategia de innovación para proyectos misionales.</t>
  </si>
  <si>
    <t>Un informe de seguimiento a la estrategia de innovación para proyectos misionales.</t>
  </si>
  <si>
    <t>Participar en las iniciativas de integridad lideradas por el distrito.</t>
  </si>
  <si>
    <t>Participación en las iniciativas de integridad lideradas por el distrito.</t>
  </si>
  <si>
    <t>4.3</t>
  </si>
  <si>
    <t>Revisar y analizar la viabilidad de la implementación del Decreto 088 de 2022 frente a la digitalización y automatización del trámite y su realización 100% en línea.</t>
  </si>
  <si>
    <t>1 Informe con los resultados del análisis sobre la implementación del Decreto 088 de 2022.</t>
  </si>
  <si>
    <t>Esta actividad está sujeta a la ejecución de los Proyectos de la Empresa.</t>
  </si>
  <si>
    <t xml:space="preserve">16 Informes con los resultados de la evaluación de la satisfacción de los usuarios del proceso de Atención al Ciudadano. (PQRS y presencial y telefónico) </t>
  </si>
  <si>
    <t xml:space="preserve">2 acciones de sensibilización y promoción </t>
  </si>
  <si>
    <t>4.4</t>
  </si>
  <si>
    <t>7.14</t>
  </si>
  <si>
    <t>PROGRAMA DE TRANSPARENCIA Y ÉTICA PÚBLICA 2024</t>
  </si>
  <si>
    <t>Realizar y publicar el Informe de Gestión 2023.</t>
  </si>
  <si>
    <t>Elaborar y publicar el documento Estrategia de Rendición de Cuentas 2024 de la Empresa que incluya entre otros debilidades, retos, u oportunidades institucionales en esta materia.</t>
  </si>
  <si>
    <t>Un concepto o acta de reunión con el DAFP sobre la implementación del Decreto 088 de 2022 en la empresa.
Estrategia de Racionalización de Trámites (si procede)</t>
  </si>
  <si>
    <t>Realizar una encuesta que permita identificar las opiniones, sugerencias, propuestas, comentarios y aportes de los obligados que opten por el trámite.</t>
  </si>
  <si>
    <t>Oficina Jurídica</t>
  </si>
  <si>
    <t>Informes de seguimiento al plan de trabajo</t>
  </si>
  <si>
    <t>3 Informes de seguimiento al plan de trabajo</t>
  </si>
  <si>
    <t>Actividades realizadas / Actividades programadas</t>
  </si>
  <si>
    <t>Revisar y de ser necesario actualizar la Carta de Trato Digno en lenguaje claro.</t>
  </si>
  <si>
    <t>Coordinar la traducción de un documento institucional a lenguaje claro.</t>
  </si>
  <si>
    <t>Un documento institucional a lenguaje claro.</t>
  </si>
  <si>
    <t>Se publica documento de Estrategia de Racionalización generada desde el SUIT.</t>
  </si>
  <si>
    <t xml:space="preserve">Reducir los tiempos de expedición del acto administrativo que adopta la liquidación a 15 días hábiles. </t>
  </si>
  <si>
    <t>15 días hábiles para expedir el acto administrativo que adopta la liquidación.</t>
  </si>
  <si>
    <t>Elaborar y publicar el Informe mensual de atención a PQRS y el informe trimestral de satisfacción de PQRS en la sección de Transparencia &gt;&gt; Planeación, presupuesto e informes &gt;&gt; Informes mensuales sobre acceso a información, peticiones, quejas y reclamos en la página web de la empresa.</t>
  </si>
  <si>
    <t>Plataforma Colibrí actualizada.</t>
  </si>
  <si>
    <t>Oficina de Participación Ciudadana y Asuntos Sociales</t>
  </si>
  <si>
    <t xml:space="preserve">
Oficina Asesora de Planeación</t>
  </si>
  <si>
    <t>Esta actividad es a demanda.</t>
  </si>
  <si>
    <t>Implementar un mecanismo que permita evaluar la calidad, claridad y facilidad de acceso a los contenidos en la página web.</t>
  </si>
  <si>
    <t>Informe con los resultados de la implementación del mecanismo y las recomendaciones de mejora.</t>
  </si>
  <si>
    <t>Ejecutar el Plan de trabajo del Nodo de Rendición de Cuentas del Sector Hábitat</t>
  </si>
  <si>
    <t>Desarrollar espacios de diálogo y/o participación de la rendición de cuentas con enfoque territorial que evidencien los avances de la gestión de la Empresa (en cumplimiento de la Directiva 005 de 2020 GAB Rendición de cuentas numeral 3.2).</t>
  </si>
  <si>
    <t>Elaborar un boletín de la gestión institucional y publicarlo en la sección de Rendición de Cuentas de la página web.</t>
  </si>
  <si>
    <t>Un boletín de la gestión institucional y publicarlo en la sección de Rendición de Cuentas de la página web.</t>
  </si>
  <si>
    <t>Un ejercicio de buenas prácticas en innovación.</t>
  </si>
  <si>
    <t>Coordinar con entidades competentes en el tema, un ejercicio de buenas prácticas en innovación.</t>
  </si>
  <si>
    <t>Actualizar la sección de Proyectos del botón de transparencia con la información de avances de los mismos.</t>
  </si>
  <si>
    <t>Micrositios de Proyectos actualizado</t>
  </si>
  <si>
    <t xml:space="preserve">Oficina de Participación Ciudadana y Asuntos Sociales </t>
  </si>
  <si>
    <t>Oficina Asesora de Planeación</t>
  </si>
  <si>
    <t>Conformar el Equipo Técnico para la implementación del Modelo Distrital de Relacionamiento Integral con la Ciudadanía.</t>
  </si>
  <si>
    <t>Acta del Comité Institucional de Gestión y Desempeño donde se conforma el Equipo Técnico.</t>
  </si>
  <si>
    <t>Equipo Técnico para la implementación del Modelo Distrital de Relacionamiento Integral con la Ciudadanía.</t>
  </si>
  <si>
    <t>Elaborar y hacer seguimiento al plan de trabajo para la implementación del Modelo Distrital de Relacionamiento Integral con la Ciudadanía.</t>
  </si>
  <si>
    <t>1 actividades de capacitación sobre el Modelo Distrital de Relacionamiento Integral con la Ciudadanía.</t>
  </si>
  <si>
    <t>(6) actividades de capacitación y sensibilización y (6) cualificación (3) en Lenguaje claro y accesibilidad a los colaboradores de la empresa.</t>
  </si>
  <si>
    <t>Realizar actividades de capacitación funcional, sensibilización en temas de servicio al ciudadano, ciclos de cualificación, y en temas de Lenguaje claro y accesibilidad a los colaboradores de la empresa.</t>
  </si>
  <si>
    <t>100% de los protocolos de cara a la ciudadanía publicados y divulgados.</t>
  </si>
  <si>
    <t>Elaborar, socializar y poner en consideración la plantilla "Matriz de activos de información" a todos los colaboradores de la empresa para que emitan sugerencias y recomendaciones mejora a la misma.</t>
  </si>
  <si>
    <t>"Matriz de activos de información" publicada en la página web.</t>
  </si>
  <si>
    <t>Realizar seguimiento al reporte de Ley Índice de Transparencia y Acceso a la Información Pública - ITA.</t>
  </si>
  <si>
    <t>Un informe de seguimiento al reporte de Ley Índice de Transparencia y Acceso a la Información Pública - ITA.</t>
  </si>
  <si>
    <t>Oficina Asesora de Relacionamiento y Comunicaciones</t>
  </si>
  <si>
    <t>1.3</t>
  </si>
  <si>
    <t>1.9</t>
  </si>
  <si>
    <t>1.10</t>
  </si>
  <si>
    <t>1.11</t>
  </si>
  <si>
    <t>1.12</t>
  </si>
  <si>
    <t>Socializar las Políticas de prevención del daño antijurídico, adoptadas por la empresa.</t>
  </si>
  <si>
    <t>Realizar el seguimiento de la notificación de alguna demanda en contra de la empresa.</t>
  </si>
  <si>
    <t>Coordinar el diligenciamiento y posterior consolidación de la "Matriz de activos de información" para su publicación en la página web.</t>
  </si>
  <si>
    <t>Oficina Asesora de Planeación
Oficina de Participación Ciudadana y Asuntos Sociales (Atención al Ciudadano)</t>
  </si>
  <si>
    <t>Validar y definir con el DAFP la implementación del Decreto 088 de 2022, de encontrar que no se puede implementar en la empresa"</t>
  </si>
  <si>
    <t>"Matriz de activos de información" actualizada según comentarios y sugerencias recibidas.</t>
  </si>
  <si>
    <t>Realizar sesiones de capacitación a los colaboradores en temas de transparencia, integridad y conflictos de interés.</t>
  </si>
  <si>
    <t>Realizar encuesta para evaluar el nivel de apropiación del Código de Integridad y así determinar las acciones a realizar en la siguiente vigencia.</t>
  </si>
  <si>
    <t>1 reporte de los conflictos reportados y gestionados.</t>
  </si>
  <si>
    <t>Oficina de Control Disciplinario Interno</t>
  </si>
  <si>
    <t>Promover los canales de denuncias de actos de corrupción, que incluyan el soborno, el fraude y los conflictos de interés a nivel interno y externo.</t>
  </si>
  <si>
    <t>Presentar un informe consolidado sobre la atención y satisfacción de PQRS al Comité Institucional y Desempeño.</t>
  </si>
  <si>
    <t xml:space="preserve"> Informes presentados al Comité Institucional de Gestión y Desempeño / Informes proyectados a presentar al Comité</t>
  </si>
  <si>
    <t>Registrar y hacer seguimiento a los compromisos que se adquieren en la interacción con la ciudadanía, en los diferentes espacios, a través de la plataforma Colibrí.</t>
  </si>
  <si>
    <t>Capacitar a los Líderes de la implementación de las Políticas establecidas en el Modelo Integrado de Planeación y Gestión -MIPG – y Líderes o Coordinadores de otros sistemas de gestión de la Empresa, frente a su rol como Segunda Línea de Defensa.</t>
  </si>
  <si>
    <t>Una jornada de capacitación sobre el rol de la Segunda Línea de Defensa.</t>
  </si>
  <si>
    <t>Realizar una actividad de capacitación sobre el Modelo Distrital de Relacionamiento Integral con la Ciudadanía al Equipo Técnico.</t>
  </si>
  <si>
    <t>Publicar y divulgar todos los protocolos de cara a la ciudadanía.</t>
  </si>
  <si>
    <t xml:space="preserve">Realizar actividades de difusión y socialización a través de los diferentes canales de comunicación internos y externos del Código de Integridad. </t>
  </si>
  <si>
    <t>3 Piezas comunicativas socializadas sobre el Código de Integridad</t>
  </si>
  <si>
    <t>Gerencia General -Oficina Asesora de Planeación- Oficina Asesora de Relacionamiento y Comunicaciones</t>
  </si>
  <si>
    <t>Documentar el procedimiento para generar y publicar la operación estadística "Relación de predios propiedad de RENOBO-Fideicomitidos"</t>
  </si>
  <si>
    <t>100% de las Políticas de prevención del daño antijurídico socializadas a los colaboradores de la empresa.</t>
  </si>
  <si>
    <t>Dos Informes presentados al Comité Institucional de Gestión y Desempeño</t>
  </si>
  <si>
    <t>Elaborar el reporte de las acciones adelantadas frente al acompañamiento en las Estrategias de Participación Ciudadana y/o Participación Ciudadana.</t>
  </si>
  <si>
    <t>Reporte de las acciones adelantadas frente al acompañamiento en las Estrategias de Participación Ciudadana y/o Participación Ciudadana publicados en la página web / Programados.</t>
  </si>
  <si>
    <t>3 Reportes de las acciones adelantadas frente al acompañamiento en las Estrategias de Participación Ciudadana y/o Participación Ciudadana.</t>
  </si>
  <si>
    <t xml:space="preserve">Dos (2) acciones de mejoramiento y/o propuesta de nuevos canales </t>
  </si>
  <si>
    <t>Realizar el Seguimiento a Quejas, Reclamos, Sugerencias y Felicitaciones.</t>
  </si>
  <si>
    <t>2 Informes de seguimientos a Quejas, Reclamos, Sugerencias y Felicitaciones.</t>
  </si>
  <si>
    <t>Realizar seguimiento al estado de las denuncias de corrupción.</t>
  </si>
  <si>
    <t>3 informes de seguimiento al estado de las denuncias de corrupción.</t>
  </si>
  <si>
    <t>Dirección Administrativa y de TICs</t>
  </si>
  <si>
    <t>Oficina de Control Interno</t>
  </si>
  <si>
    <t xml:space="preserve">Oficina de Participación Ciudadana y Asuntos Sociales 
Oficina Asesora de Relacionamiento y Comunicaciones </t>
  </si>
  <si>
    <t>Dirección Técnica de Gestión Predial</t>
  </si>
  <si>
    <t>Dirección Financiera</t>
  </si>
  <si>
    <t xml:space="preserve"> Dirección Administrativa y de TICs</t>
  </si>
  <si>
    <t>Oficina Jurídica 
Dirección de Contratación</t>
  </si>
  <si>
    <t>Oficina de Control Disciplinario Interno
Dirección de Contratación</t>
  </si>
  <si>
    <t xml:space="preserve"> Dirección Administrativa y de TICs
Dirección de Contratación</t>
  </si>
  <si>
    <t>Dirección Administrativa y de TICs
Oficina de Control Interno</t>
  </si>
  <si>
    <t>Dirección Administrativa y de Tics</t>
  </si>
  <si>
    <t>2.8 Ejecución</t>
  </si>
  <si>
    <t>2.10 Diseño de la Estrategia</t>
  </si>
  <si>
    <t>2.13 Ejecución</t>
  </si>
  <si>
    <t>2.18</t>
  </si>
  <si>
    <t>2.19</t>
  </si>
  <si>
    <t>2.20</t>
  </si>
  <si>
    <t>2.21</t>
  </si>
  <si>
    <t>3.7</t>
  </si>
  <si>
    <t>3.10</t>
  </si>
  <si>
    <t>3.11</t>
  </si>
  <si>
    <t>3.12</t>
  </si>
  <si>
    <t>3.13</t>
  </si>
  <si>
    <t>5.7</t>
  </si>
  <si>
    <t>6.4</t>
  </si>
  <si>
    <t>Documento aprobado en sesión del Comité Institucional de Gestión y Desempeño realizada el 30 de enero de 2024.</t>
  </si>
  <si>
    <t>Documento que estandariza la generación y publicación de la "Relación de predios propiedad de RENOBO-Fideicomitidos"</t>
  </si>
  <si>
    <t>Realizar actividades de capacitación sobre riesgos LA/FT a la alta dirección y líderes operativos.</t>
  </si>
  <si>
    <t>2 actividades de sensibilización en SARLAFT</t>
  </si>
  <si>
    <t>Estructurar el procedimiento de debida diligencia.</t>
  </si>
  <si>
    <t>Procedimiento de Debida Diligencia oficializado</t>
  </si>
  <si>
    <t>Dirección Técnica Comercial
Dirección Técnica de Gestión Predial</t>
  </si>
  <si>
    <t>Un boletín informativo para la ciudadanía de los proyectos en ejecución.</t>
  </si>
  <si>
    <t>2 jornadas de capacitación a los colaboradores en temas de transparencia, integridad y conflictos de interés.</t>
  </si>
  <si>
    <t>Dos informes de seguimiento del número de notificaciones de demandas en contra de la empresa.</t>
  </si>
  <si>
    <t>Informes de seguimiento del número de notificaciones de demandas en contra de la empresa elaborados / Informes proyectados</t>
  </si>
  <si>
    <t>2 informes con los resultados de la encuesta</t>
  </si>
  <si>
    <t>Informes con los resultados de la consulta ciudadana elaborados / Informes programados</t>
  </si>
  <si>
    <t>2 Comunicaciones internas instando a los colaboradores al reporte de los conflictos de interés</t>
  </si>
  <si>
    <t>Comunicaciones internas instando a los colaboradores al reporte de los conflictos de interés / Comunicaciones programadas</t>
  </si>
  <si>
    <t xml:space="preserve"> No. de actividades del Plan de Preservación Digital a Largo Plazo implementadas / No. de actividades del Plan de Preservación Digital a Largo Plazo programadas para la vigencia</t>
  </si>
  <si>
    <t>100% de las actividades del Plan de Preservación Digital a Largo Plazo implementadas para la vigencia</t>
  </si>
  <si>
    <t>N° Actividades ejecutadas / N° actividades programadas</t>
  </si>
  <si>
    <t>Generar acciones que permitan mejorar la atención de los canales y/o implementar nuevos desde la innovación.</t>
  </si>
  <si>
    <t>% de avance en elaboración del procedimiento de debida diligencia</t>
  </si>
  <si>
    <r>
      <t>La Ley 2195 de 2022, por medio de la cual se adoptan medidas en materia de transparencia, prevención y lucha contra la corrupción, establece en su artículo 31 la necesidad de que las entidades públicas formulen los Programas de Transparencia y Ética Pública como herramienta para fortalecer las acciones preventivas en la lucha contra la corrupción. De acuerdo con el artículo 9 de esta ley, cada entidad realizará un Programa institucional de Transparencia y Ética Pública, el cual recogerá y fortalecerá las medidas anticorrupción que en la actualidad se presentan a través de los Planes Anticorrupción y de Atención a la Ciudadanía. 
En ese sentido, la Empresa de Renovación y Desarrollo Urbano de Bogotá, presenta el</t>
    </r>
    <r>
      <rPr>
        <b/>
        <sz val="12"/>
        <color rgb="FF000000"/>
        <rFont val="Arial"/>
        <family val="2"/>
      </rPr>
      <t xml:space="preserve"> Programa de Transparencia y Ética Pública 2024.
</t>
    </r>
    <r>
      <rPr>
        <sz val="12"/>
        <color rgb="FF000000"/>
        <rFont val="Arial"/>
        <family val="2"/>
      </rPr>
      <t xml:space="preserve">
</t>
    </r>
    <r>
      <rPr>
        <b/>
        <sz val="12"/>
        <color rgb="FF000000"/>
        <rFont val="Arial"/>
        <family val="2"/>
      </rPr>
      <t>Construcción participativa del Programa de Transparencia y Ética Pública 2024</t>
    </r>
    <r>
      <rPr>
        <sz val="12"/>
        <color rgb="FF000000"/>
        <rFont val="Arial"/>
        <family val="2"/>
      </rPr>
      <t xml:space="preserve">
Para lograr la construcción participativa del Programa, se puso a disposición a través de las redes sociales y demás medios de comunicación interna y externa, y se invitó a nuestros de grupos de interés, internos y externos, a participar en la revisión de nuestro Programa y a realizar sus aportes y sugerencias:
</t>
    </r>
    <r>
      <rPr>
        <b/>
        <sz val="12"/>
        <color rgb="FF000000"/>
        <rFont val="Arial"/>
        <family val="2"/>
      </rPr>
      <t xml:space="preserve">Página web: 
</t>
    </r>
    <r>
      <rPr>
        <sz val="12"/>
        <color rgb="FF000000"/>
        <rFont val="Arial"/>
        <family val="2"/>
      </rPr>
      <t>Banner principal invitando a participar y direccionando al botón Participa: https://renobo.com.co/</t>
    </r>
    <r>
      <rPr>
        <b/>
        <sz val="12"/>
        <color rgb="FF000000"/>
        <rFont val="Arial"/>
        <family val="2"/>
      </rPr>
      <t xml:space="preserve">
</t>
    </r>
    <r>
      <rPr>
        <sz val="12"/>
        <color rgb="FF000000"/>
        <rFont val="Arial"/>
        <family val="2"/>
      </rPr>
      <t xml:space="preserve">https://renobo.com.co/transparencia/participa/conoce-propone-y-prioriza
</t>
    </r>
    <r>
      <rPr>
        <b/>
        <sz val="12"/>
        <color rgb="FF000000"/>
        <rFont val="Arial"/>
        <family val="2"/>
      </rPr>
      <t xml:space="preserve">Intranet: 
</t>
    </r>
    <r>
      <rPr>
        <sz val="12"/>
        <color rgb="FF000000"/>
        <rFont val="Arial"/>
        <family val="2"/>
      </rPr>
      <t>Banner principal invitando a participar y direccionando al botón Participa: http://186.154.195.124/</t>
    </r>
    <r>
      <rPr>
        <b/>
        <sz val="12"/>
        <color rgb="FF000000"/>
        <rFont val="Arial"/>
        <family val="2"/>
      </rPr>
      <t xml:space="preserve">
</t>
    </r>
    <r>
      <rPr>
        <sz val="12"/>
        <color rgb="FF000000"/>
        <rFont val="Arial"/>
        <family val="2"/>
      </rPr>
      <t xml:space="preserve">https://renobo.com.co/transparencia/participa/conoce-propone-y-prioriza
</t>
    </r>
    <r>
      <rPr>
        <b/>
        <sz val="12"/>
        <color rgb="FF000000"/>
        <rFont val="Arial"/>
        <family val="2"/>
      </rPr>
      <t xml:space="preserve">
Grupo Focal:</t>
    </r>
    <r>
      <rPr>
        <sz val="12"/>
        <color rgb="FF000000"/>
        <rFont val="Arial"/>
        <family val="2"/>
      </rPr>
      <t xml:space="preserve">
Realizado el 13 de diciembre con representantes de las entidades del Sector Hábitat, Veeduría Distrital, Secretaría General, ESAP; FONCEP y la Agencia Virgilio Barco.
Las sugerencias recibidas fueron revisadas, validadas e incorporadas en el documento final, cuando así procedió.</t>
    </r>
  </si>
  <si>
    <t>Oficina Asesora de Planeación - Dirección Financiera</t>
  </si>
  <si>
    <t>Ajuste en las fechas de ejecución y responsables de las actividades asociadas a la implementación de SARLAFT en la empresa y eliminación de la actividad 9.3.</t>
  </si>
  <si>
    <t>SEGUIMIENTO ENERO - ABRIL 2024</t>
  </si>
  <si>
    <t>% de avance Abril 2024</t>
  </si>
  <si>
    <t>Actividades Cumplidas</t>
  </si>
  <si>
    <t>Avances al 30 de Abril de 2024</t>
  </si>
  <si>
    <t>OBSERVACIONES OCI</t>
  </si>
  <si>
    <t>1_Bitácora de Acompañamiento OAP - Sección información especifica para mujeres
2_Bitácora de Acompañamiento OAP - Actualización del Manual de Administración de los Sitios Web</t>
  </si>
  <si>
    <t>Para el periodo evaluado, se realizaron 2 sesiones de trabajo, con el fin de orientar la actualización de mecanismos o información del botón de transparencia, cumpliendo con la primera jornada de seguimientos a la estructura del botón de transparencia.</t>
  </si>
  <si>
    <t>Actividad en ejecución dentro del cronograma establecido. Próximos reportes programados: agosto y diciembre de 2024.</t>
  </si>
  <si>
    <t>N/A</t>
  </si>
  <si>
    <t>Esta actividad no aplica para el periodo evaluado.</t>
  </si>
  <si>
    <t>Es importante que se cumpla con el Indicador y la Meta o producto propuesto en este plan en las fechas programadas.
Esta actividad no aplica para el periodo evaluado. Reporte programado para agosto de 2024.</t>
  </si>
  <si>
    <t>Es importante que se cumpla con el Indicador y la Meta o producto propuesto en este plan en las fechas programadas.
Esta actividad no aplica para el periodo evaluado. Reportes programados para junio y noviembre de 2024.</t>
  </si>
  <si>
    <t xml:space="preserve">Para poder realizar la socialización de las Políticas de Prevención del Daño Antijuridico adoptadas es necesario determinar cuales de estas deben ser actualizadas, por lo que se realizó un análisis y se estableció un cronograma con las posibles fechas de presentación al  comité de defensa judicial, conciliación y repetición para su aprobación y posterior socialización </t>
  </si>
  <si>
    <t>Actividad en ejecución dentro del cronograma establecido. Próximos reportes programados: mayo a diciembre de 2024.</t>
  </si>
  <si>
    <t>Es importante que se cumpla con el Indicador y la Meta o producto propuesto en este plan en las fechas programadas.
Esta actividad no aplica para el periodo evaluado. reportes programados: julio y diciembre de 2024.</t>
  </si>
  <si>
    <t>Dentro del proceso de implementación  del 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Adicionalmente se diligencia formatos FT-235 Inventario de dispositivos o medios de almacenamiento. Correspondiente a las carpetas de las áreas que se tienen en los servidores de la empresa.
y se trabaja el documento "Lineamientos para la utilización de formatos abiertos" El cual esta en verificación por parte de Gestión Documental y TIC para ser enviado a Normalización.</t>
  </si>
  <si>
    <t xml:space="preserve">Actividad en ejecución dentro del cronograma establecido. Próximos reportes programados: mayo a diciembre de 2024. </t>
  </si>
  <si>
    <t xml:space="preserve">Activos_Info_BASE_2024
Socializa_Activos_Información 2024 </t>
  </si>
  <si>
    <t>Durante el periodo de medición de este informe, se llevó a cabo la elaboración de la matriz de activos de información, adicionalmente se actualizo y complemento la información de los activos correspondientes a cada una de las dependencias de la entidad. Se han realizado socializaciones de la Matriz mediante reuniones con el fin de asegurar la precisión y relevancia para cada área de la organización para contar con un inventario preciso y completo.</t>
  </si>
  <si>
    <t>Actividad cumplida.</t>
  </si>
  <si>
    <t>Es importante que se cumpla con el Indicador y la Meta o producto propuesto en este plan en las fechas programadas.
Esta actividad no aplica para el periodo evaluado. Reportes programados: mayo, junio y julio de 2024.</t>
  </si>
  <si>
    <t>La OARC ha trabajado en el cumplimiento de 13 ítem de la  Calificación AA WCAG y gracias a que actualmente cuenta con un desarrollador web contratado, se tiene previsto seguir trabajando para alcanzar la calificación AAA.</t>
  </si>
  <si>
    <t>En archivo adjunto a esta matriz se entrega un listado y sus evidencias del cumplimiento de los 13 ítem , relacionados con los subtítulos, autodescripción, contraste, cambio del tamaño del texto, imágenes de texto, múltiples vías, encabezados y etiquetas, foco visible, idioma de las partes, identificación coherente, navegación coherente, sugerencias ante errores y prevención de errores, Evidencias: Ítems calificación AA</t>
  </si>
  <si>
    <t xml:space="preserve">Esta actividad no aplica para el periodo evaluado.
</t>
  </si>
  <si>
    <t>Es importante que se cumpla con el Indicador y la Meta o producto propuesto en este plan en las fechas programadas.
Esta actividad no aplica para el periodo evaluado. Reportes programados: junio y diciembre de 2024.</t>
  </si>
  <si>
    <t>Es importante que se cumpla con el Indicador y la Meta o producto propuesto en este plan en las fechas programadas.
Esta actividad no aplica para el periodo evaluado. Reportes programados: agosto, septiembre y octubre de 2024.</t>
  </si>
  <si>
    <t>Estrategia de Rendición de Cuentas 2024_V1- Documento disponible en: https://renobo.com.co/es/transparencia/participa/estrategia-rendicion-de-cuentas?title=&amp;field_subcategoria_value=0</t>
  </si>
  <si>
    <t>Se aplicó el autodiagnóstico de Rendición de Cuentas y sus resultados se incorporaron a la "Estrategia de Rendición de Cuentas 2024_V1- Documento".</t>
  </si>
  <si>
    <t>Es importante que se cumpla con el Indicador y la Meta o producto propuesto en este plan en las fechas programadas.
Esta actividad no aplica para el periodo evaluado. Reportes programados: junio y noviembre de 2024.</t>
  </si>
  <si>
    <t>Sección Plan de Acción y Planes Institucionales: https://renobo.com.co/transparencia/planeacion-presupuesto-e-informes/plan-de-accion
Sección de Rendición de Cuentas: https://renobo.com.co/transparencia/participa/estrategia-rendicion-de-cuentas</t>
  </si>
  <si>
    <t>Para el periodo evaluado, y de acuerdo con los requerimientos recibidos, se publicaron en la sección Transparencia, los planes institucionales del Decreto 612 de 2028, el Plan Anual de Auditorías, el Plan de Acción e información asociada a Rendición de Cuentas.</t>
  </si>
  <si>
    <t>Actividad en ejecución dentro del cronograma establecido. Próximos reportes programados: julio y octubre de 2024.</t>
  </si>
  <si>
    <t>Componente interno: se produjeron 12 campañas; en el componente audiovisual interno se produjeron 22 videos internos; En el componente externo se produjeron 43 comunicados; Piezas gráficas externas: se ha realizado el diseño de 174 piezas gráficas; En el componente audiovisual externo se produjeron 49 videos.</t>
  </si>
  <si>
    <t>La Oficina Asesora de relacionamiento y Comunicaciones cumplió al 100% las demandas de las dependencias.  Evidencias: Ejecución piezas comunicativas</t>
  </si>
  <si>
    <t>Actividad en ejecución dentro del cronograma establecido. Próximos reportes programados: junio, septiembre y diciembre de 2024.</t>
  </si>
  <si>
    <t xml:space="preserve">La Oficina Asesora de Relacionamiento y Comunicaciones reporta periódicamente a través de la sección noticias con artículos, fotos y videos las acciones en materia de promoción de espacios de participación ciudadanía </t>
  </si>
  <si>
    <t>Como está establecido en la Estrategia de Participación Ciudadana 2024, las estrategias de comunicación dirigidas a la ciudadanía y demás grupos de interés, se divulgaron por la página web sección noticias, entre otros canales. Evidencias: Acompañamiento estrategias de comunicación</t>
  </si>
  <si>
    <t>Actividad en ejecución dentro del cronograma establecido.  Próximos reportes programados: agosto y diciembre de 2024.</t>
  </si>
  <si>
    <t>Informe de gestión 2023 disponible en: https://renobo.com.co/es/transparencia/planeacion-presupuesto-e-informes/informes-de-gestion-evaluacion-y-auditoria?title=&amp;field_subcategoria_control_value=6</t>
  </si>
  <si>
    <t>De acuerdo lo establecido en la ley, se elaboró y publicó el Informe de Gestión 2023 de la Empresa en la sección Transparencia.</t>
  </si>
  <si>
    <t>Es importante que se cumpla con el Indicador y la Meta o producto propuesto en este plan en las fechas programadas.
Esta actividad está sujeta a la ejecución de los Proyectos de la Empresa.
Esta actividad no aplica para el periodo evaluado. Reporte programado: diciembre de 2024.</t>
  </si>
  <si>
    <t xml:space="preserve">
Micrositio de Proyectos: https://renobo.com.co/es/proyectos</t>
  </si>
  <si>
    <t>Para el periodo evaluado, y de acuerdo con los requerimientos recibidos, se actualizó el Micrositio de Proyectos, en lo relacionado a los proyectos: Plan Parcial Estación Metro Calle 26, Actuación Estratégica Aeropuerto Engativá, Actuación Estratégica Montevideo, Voto Nacional La Estanzuela, Reformulación Plan Parcial Tres Quebradas, Plan Parcial Calle 24, Estación Metro 26 - Plan Parcial, Manzanas del Cuidado Altamira y La Gloria, Ciudadela Educativa y del Cuidado, ZIBO. De igual manera, se agregó el campo "Fecha de actualización" para mostrar la fecha de la última actualización.</t>
  </si>
  <si>
    <t xml:space="preserve">En cumplimiento de lo definido en la Estrategia de Rendición de Cuentas 2024 de la Entidad, la OARC estableció la Estrategia de Comunicaciones para la Rendición de Cuentas en donde se visibiliza el compromiso de apoyar  el despliegue de la estrategia en medios, revisión de contenido y métodos de interacción con los grupos de interés. </t>
  </si>
  <si>
    <t>Se publicó la Estrategia de Comunicaciones para la Rendición de Cuentas en la sección Transparencia /Participa /Estrategia de rendición de cuentas de la página web de la empresa.
PDF : Estrategia de comunicaciones y participación RC 2024 F.ptx
Enlace: https://renobo.com.co/transparencia/participa/estrategia-rendicion-de-cuentas</t>
  </si>
  <si>
    <t>Se elaboró y publicó en el botón de Transparencia la "Estrategia de Rendición de Cuentas 2024- Documento". Este documento fortalece al componente de Rendición de Cuentas del Programa de Trasparencia y Ética Pública, en tanto que incorpora entre otros aspectos, el análisis DOFA, la alineación con ODS y el reto de la Rendición de Cuentas.</t>
  </si>
  <si>
    <t>20 espacios donde han participado alrededor de 680 personas en los proyectos Edén el descanso, EMC26, Centro Comercial San Victorino y Actuaciones Estratégicas de ZIBO y Distrito Aeroportuario Engativá.</t>
  </si>
  <si>
    <t>Se adelantaron 20 espacios donde han participado alrededor de 680 personas en los proyectos Edén el descanso, EMC26, Centro Comercial San Victorino y Actuaciones Estratégicas de ZIBO y Distrito Aeroportuario Engativá.</t>
  </si>
  <si>
    <t>Es importante que se cumpla con el Indicador y la Meta o producto propuesto en este plan en las fechas programadas.
Esta actividad no aplica para el periodo evaluado. Reporte programado: diciembre de 2024.</t>
  </si>
  <si>
    <t>Es importante que se cumpla con el Indicador y la Meta o producto propuesto en este plan en las fechas programadas.
Esta actividad no aplica para el periodo evaluado. Reportes programados: noviembre y diciembre de 2024.</t>
  </si>
  <si>
    <t xml:space="preserve">
- Correos de invitación y aplicación de evaluaciones.
- Evaluación pre y post a la jornada de capacitación.
- Registros de asistencia de la Semana de la Salud y "Cocinando con Renobo" </t>
  </si>
  <si>
    <t>En el mes de abril se llevó a cabo la jornada de capacitación sobre "Conflicto de Interés, Código de Integridad y Transparencia", dirigida por la Veeduría Distrital. Esta jornada contó con la participación de 55 colaboradores de la empresa, quienes aplicaron una evaluación previa y posterior a la capacitación para medir los conocimientos adquiridos. 
De otra parte, en el marco de la Semana de la Salud y el Deporte y en la actividad "Cocinando con Renobo", se llevaron a cabo actividades que tuvieron por objetivo fortalecer la apropiación del Código de Integridad y el concepto transparencia en la empresa.</t>
  </si>
  <si>
    <t>Actividad en ejecución dentro del cronograma establecido. Próximo reporte programado: octubre de 2024.</t>
  </si>
  <si>
    <t xml:space="preserve">
- Listado asistencia reunión virtual
- Pantallazos reunión virtual
- Correo solicitando la capacitación a la Veeduría Distrital
- Oficio Veeduría Distrital respondiendo a la solicitud de capacitación.</t>
  </si>
  <si>
    <t>Para el periodo de reporte no se adquirieron compromisos en la interacción con la ciudadanía en los diferentes espacios, por lo cual, no hubo lugar a su registro en la plataforma Colibrí de la Veeduría Distrital.
Sin embargo, desde la Veeduría Distrital se adelantó una sesión de capacitación sobre la finalidad y funcionamiento la plataforma con personal de la Oficina de Participación Ciudadana y Asunto Sociales y la Oficina Asesora de Planeación, responsables directos de su actualización.</t>
  </si>
  <si>
    <t>Actividad en ejecución dentro del cronograma establecido. Próximos reportes programados:  agosto y diciembre de 2024.
Esta actividad es a demanda.</t>
  </si>
  <si>
    <t>Es importante que se cumpla con el Indicador y la Meta o producto propuesto en este plan en las fechas programadas.
Esta actividad no aplica para el periodo evaluado. Reportes programados: mayo y septiembre de 2024.</t>
  </si>
  <si>
    <t>SEGUIMIENTO PROGRAMA DE TRANSPARENCIA Y ÉTICA PÚBLICA, CORTE SEPTIEMBRE – DICIEMBRE DE 2023 – RADICADO I2024000110.</t>
  </si>
  <si>
    <t>Se publico la matriz de seguimiento el decimo día hábil del mes de enero (16 de enero) de 2024</t>
  </si>
  <si>
    <t>Es importante que se cumpla con el Indicador y la Meta o producto propuesto en este plan en las fechas programadas.
Esta actividad no aplica para el periodo evaluado. Reportes programados:  mayo y junio de 2024.</t>
  </si>
  <si>
    <t>Matriz de espacios de diálogo disponible en: https://renobo.com.co/es/transparencia/participa/estrategia-rendicion-de-cuentas?title=&amp;field_subcategoria_value=5</t>
  </si>
  <si>
    <t>Se desarrolló 1 espacio de diálogo que contribuye a la Rendición de Cuentas en el que se socializó el avance de la obra Centro de Talento Creativo Multicampus.</t>
  </si>
  <si>
    <t>Actividad en ejecución dentro del cronograma establecido. Próximos reportes programados:  junio, septiembre y diciembre de 2024.</t>
  </si>
  <si>
    <t>Presentación de la sesión, correo electrónico de realimentación y citación.</t>
  </si>
  <si>
    <t>De acuerdo con la citación de la Secretaría Distrital de Hábitat, el 22/04/2024 se realizó reunión del Nodo de Rendición de Cuentas Sectorial con el propósito de "Revisar las actividades previstas en el Plan de Acción del Nodo Distrital de Rendición de Cuentas y articular las acciones necesarias para su cumplimiento". En esta sesión de socializó y revisó el Plan de acción aprobado, y se dispuso para comentarios y observaciones.</t>
  </si>
  <si>
    <t xml:space="preserve">Acta No. 2 del Comité Institucional de Gestión y Desempeño disponible en Tampus. </t>
  </si>
  <si>
    <t xml:space="preserve">En la sesión del Comité Institucional de Gestión y Desempeño realizada el 13 de marzo, la Oficina de Participación Ciudadana y Asuntos Sociales presentó el Modelo Distrital de Relacionamiento Integral con la Ciudadanía y para su implementación, se creó una Mesa Técnica de apoyo para coordinar y hacer seguimiento a la implementación de los lineamientos del Modelo al interior de la empresa. Esta Mesa se conformó por representantes de la Oficina de Participación Ciudadana y Asuntos Sociales, la Oficina Asesora de Planeación y las áreas involucradas en la implementación de las políticas Estado-Ciudadanía definidas en el MIPG, así como la o el Defensor de la Ciudadanía. </t>
  </si>
  <si>
    <t>reporte acciones de avance ya que durante la vigencia 2024 se espera el desarrollo de la fase de planeación</t>
  </si>
  <si>
    <t>Se realizó la primera reunión mesa técnica, se tiene como producto, presentación, acta, listado de asistencia y se espera realizar el plan de trabajo, con el resultado del ejercicio que cada dependencia debe presentar. ( La primera fase de planeación se desarrollara durante la presente vigencia 2024).</t>
  </si>
  <si>
    <t xml:space="preserve">Se realizó la publicación en intranet de dos notas acerca del cumplimiento de criterios de respuesta de peticiones. </t>
  </si>
  <si>
    <t>tres inducciones del proceso de atención al ciudadano</t>
  </si>
  <si>
    <t xml:space="preserve">Se participó en el laboratorio de simplicidad de la Veeduría Distrital, en  cuanto a los ciclos de cualificación se realizó reunión de articulación con la Subsecretaria de servicio al ciudadano y se acordó iniciarlo a partir del 13 de junio de 2024 hasta el 13 de junio de 2024. Se Realizaron tres inducciones del proceso de atención al ciudadano y se publico video del proceso en la plataforma on boarding. </t>
  </si>
  <si>
    <t>capacitación del modelo de relacionamiento con la ciudadanía a la mesa técnica.</t>
  </si>
  <si>
    <t xml:space="preserve">Se realizó la capacitación del modelo de relacionamiento con la ciudadanía a la mesa técnica. El proceso cuenta con la presentación. </t>
  </si>
  <si>
    <t>Se realizo la traducción del protocolo de PQRS, en lenguaje claro con el apoyo de la Veeduría Distrital.</t>
  </si>
  <si>
    <t>Pendiente actualización en la plataforma estratégica.</t>
  </si>
  <si>
    <t>https://renobo.com.co/sites/default/files/informacion_interes/Carta%20del%20Trato%20Digno%20al%20Usuario.pdf</t>
  </si>
  <si>
    <t xml:space="preserve">La carta de trato digno al ciudadano se encuentra actualizada y publicada en la página web. </t>
  </si>
  <si>
    <t>Esta actividad no aplica para el periodo evaluado</t>
  </si>
  <si>
    <t xml:space="preserve">5 informes de encuestas de satisfacción: uno trimestral de PQRS y cuatro mensuales de atención presencial y telefónica. </t>
  </si>
  <si>
    <t xml:space="preserve">Durante el cuatrimestre se realizaron 5 informes de encuestas de satisfacción: uno trimestral de PQRS y cuatro mensuales de atención presencial y telefónica. </t>
  </si>
  <si>
    <t>Pieza promocional en redes sociales publicada el 30 de abril de 2024</t>
  </si>
  <si>
    <t xml:space="preserve">Se realizaron acciones de promoción de la encuesta de percepción en redes sociales. </t>
  </si>
  <si>
    <t>Informe de denuncias por actos de corrupción presentadas de enero a abril de 2024 a través del Sistema "Bogotá Te Escucha".</t>
  </si>
  <si>
    <t xml:space="preserve">El informe consta de las denuncias presentadas en el periodo enero - abril de 2024, anotando que en los meses de marzo y abril no llegaron denuncias. Se adjunta informe en archivo Excel. </t>
  </si>
  <si>
    <t>Se realizó el seguimiento a la matriz de quejas y reclamos y proceso cuenta con corte al mes de abril de 2024</t>
  </si>
  <si>
    <t>Es importante que se cumpla con el Indicador y la Meta o producto propuesto en este plan en las fechas programadas.
Esta actividad no aplica para el periodo evaluado. Reportes programados: julio y noviembre de 2024.</t>
  </si>
  <si>
    <t>INFORME DE SEGUIMIENTO AL TRÁMITE DE PETICIONES, QUEJAS, RECLAMOS Y SUGERENCIAS BOGOTÁ TE ESCUCHA, DE 01 JULIO AL 31 DICIEMBRE DE 2023 - RADICADO I2024000636.</t>
  </si>
  <si>
    <t>Se realizo en el primer trimestre Informe de seguimiento corte Diciembre 2024</t>
  </si>
  <si>
    <t>Actividad en ejecución dentro del cronograma establecido. Próximos reportes programados: julio y agosto de 2024.</t>
  </si>
  <si>
    <t>% de avance Diciembre</t>
  </si>
  <si>
    <t>1. Se actualizó el procedimiento PD-107 Liquidación de la obligación urbanística de provisión de suelo para VIS/VIP en versión 1.
2. Se actualizó el formato FT-244 Liquidación Obligación VIS – VIP en versión 1.
3. Se actualizó el formato FT-245 Descripción de la aplicación de la fórmula en versión 1.</t>
  </si>
  <si>
    <t>Se disminuyó en 15 días hábiles el término para  expedir el acto administrativo que adopta la liquidación.</t>
  </si>
  <si>
    <t>Actividad cumplida.
Actividad finalizada en el primer cuatrimestre</t>
  </si>
  <si>
    <t>Se envía correo electrónico a todos los servidores de la Empresa de Renovación y Desarrollo Urbano de Bogotá informando los canales de denuncia por "Actos de corrupción, soborno, fraude y conflicto de intereses".</t>
  </si>
  <si>
    <t>Se adjunta constancia del correo electrónico enviado a comunicaciones solicitando el envío del video y el e-mail enviado por esa dependencia el 2 de abril de 2024. Se comparte el enlace del video publicado en la página web de RENOBO de "Rebeca tiene algo que contarte". http://10.115.245.74/videos/rebeca-tiene-algo-que-contarnos</t>
  </si>
  <si>
    <t>Es importante que se cumpla con el Indicador y la Meta o producto propuesto en este plan en las fechas programadas.
Esta actividad no aplica para el periodo evaluado. Reportes programados: junio y diciembre de 2024</t>
  </si>
  <si>
    <t>1. Se identificaron los predios de propiedad tanto de RenoBo como aquellos Fideicomitidos.
2. Se ingresaron novedades al sistema.
3. Con insumos de la DTGP se realizó el Cruce de información.
4. Se realizó la Generación del reporte.</t>
  </si>
  <si>
    <t>Se realizó la identificación y descargue de la relación de los predios en propiedad de RenoBo y de aquellos fideicomitidos con corte al 30 de abril de 2024, información que se encuentra en revisión y  será publicada por el responsable en Sistemas, en el portal de Datos Abiertos en el mes de mayo de  2024.</t>
  </si>
  <si>
    <t>Datos Abiertos Bogotá</t>
  </si>
  <si>
    <t>Se ha realizado la actualización correspondiente de los datos abiertos de los fideicomisos de los predios de la Empresa.</t>
  </si>
  <si>
    <t>Actividad en ejecución dentro del cronograma establecido. Próximos reportes programados: mayo, junio y julio de 2024.</t>
  </si>
  <si>
    <t>Es importante que se cumpla con el Indicador y la Meta o producto propuesto en este plan en las fechas programadas.
Esta actividad no aplica para el periodo evaluado. Reporte programado: julio de 2024.</t>
  </si>
  <si>
    <t>https://renobo.com.co/transparencia/planeacion-presupuesto-e-informes/presupuesto?field_proceso_value=1&amp;title=</t>
  </si>
  <si>
    <t>Se ha realizado la correspondiente actualización  y publicación de la información  Presupuestal.</t>
  </si>
  <si>
    <t>Es importante que se cumpla con el Indicador y la Meta o producto propuesto en este plan en las fechas programadas.
Esta actividad no aplica para el periodo evaluado. Próximos reportes programados: mayo, junio y julio de 2024.</t>
  </si>
  <si>
    <t>Es importante que se cumpla con el Indicador y la Meta o producto propuesto en este plan en las fechas programadas.
Esta actividad no aplica para el periodo evaluado. Reporte programado: septiembre de 2024.</t>
  </si>
  <si>
    <t>Es importante que se cumpla con el Indicador y la Meta o producto propuesto en este plan en las fechas programadas.
Esta actividad no aplica para el periodo evaluado. Reportes programados: agosto y septiembre de 2024.</t>
  </si>
  <si>
    <t>Es importante que se cumpla con el Indicador y la Meta o producto propuesto en este plan en las fechas programadas.
Esta actividad no aplica para el periodo evaluado. Reportes programados: septiembre, octubre y noviembre de 2024.</t>
  </si>
  <si>
    <t>Es importante que se cumpla con el Indicador y la Meta o producto propuesto en este plan en las fechas programadas.
Esta actividad no aplica para el periodo evaluado. Reportes programados: julio y agosto de 2024.</t>
  </si>
  <si>
    <t>comunicación Interna Necesidad de actualización Radicado: I2024000990</t>
  </si>
  <si>
    <t>Dada la reestructuración organizacional que tuvo lugar en diciembre de 2023, se hizo necesario establecer un nuevo grupo de gestores de integridad para dar cumplimiento a las actividades de los temas relacionados. Así las cosas, se prepara lanzamiento de convocatoria para el segundo cuatrimestre de la vigencia.</t>
  </si>
  <si>
    <t xml:space="preserve">Actividad en ejecución . Se prepara lanzamiento de convocatoria para el segundo cuatrimestre de la vigencia </t>
  </si>
  <si>
    <t>Registro de asistencia ubicado en el siguiente Drive
https://drive.google.com/drive/folders/18BP1DyqpmwvzfE7Pmi8xGr_4PEeD4d4X?usp=drive_link</t>
  </si>
  <si>
    <t>Se realizaron diversas actividades, como Cocinando con Renobo, torneos deportivos y la entrega de boletas de cine, con el objetivo de promover los valores de la Empresa  fomentando la comprensión y aplicación del código de integridad corporativa.</t>
  </si>
  <si>
    <t>Es importante que se cumpla con el Indicador y la Meta o producto propuesto en este plan en las fechas programadas.
Esta actividad no aplica para el periodo evaluado. Reportes programados: octubre y noviembre de 2024.</t>
  </si>
  <si>
    <t>Capacitación sobre "Conflicto de Interés, Código de Integridad y Transparencia"
Semana de la Salud y el Deporte</t>
  </si>
  <si>
    <t>Se  llevó a cabo la jornada de capacitación sobre "Conflicto de Interés, Código de Integridad y Transparencia", dirigida por la Veeduría Distrital. Esta jornada contó con la participación de 55 colaboradores de la empresa, quienes aplicaron una evaluación previa y posterior a la capacitación para medir los conocimientos adquiridos. 
Por otra parte, en el marco de la Semana de la Salud y el Deporte  se llevaron a cabo actividades que tuvieron por objetivo fortalecer la apropiación del Código de Integridad y el concepto transparencia en la Empresa.
El proceso cuenta con las siguientes  evidencias, las cuales están ubicadas en el link suministrado:
- Correos de invitación y aplicación de evaluaciones.
- Evaluación pre y post a la jornada de capacitación.
- Registros de asistencia de la Semana de la Salud y el deporte  "Cocinando con Renobo"
https://drive.google.com/drive/folders/18BP1DyqpmwvzfE7Pmi8xGr_4PEeD4d4X?usp=sharinghttps://drive.google.com/drive/folders/18BP1DyqpmwvzfE7Pmi8xGr_4PEeD4d4X?usp=sharing</t>
  </si>
  <si>
    <t>Es importante que se cumpla con el Indicador y la Meta o producto propuesto en este plan en las fechas programadas.
Esta actividad no aplica para el periodo evaluado. Reportes programados: mayo, septiembre y diciembre de 2024</t>
  </si>
  <si>
    <t>Informe de seguimiento publicado en la pagina Web de la Empresa</t>
  </si>
  <si>
    <t>Actividad en ejecución dentro del cronograma establecido. Próximo reporte programado: septiembre de 2024.</t>
  </si>
  <si>
    <t>Actividad en ejecución dentro del cronograma establecido. Reportes programados: septiembre  y diciembre de 2024.</t>
  </si>
  <si>
    <t>Actividad en ejecución dentro del cronograma establecido. Reportes programados: agosto a diciembre de 2024.</t>
  </si>
  <si>
    <t>Se están llevando a cabo mesas de trabajo desde la Subgerencia de Gestión Corporativa con la oficina asesora de planeación, con el objetivo de realizar la actualización correspondiente.</t>
  </si>
  <si>
    <t xml:space="preserve">Actividad Vencida
Es importante solicitar a la Oficina Asesora de Planeación el cabio de la fecha de cumplimiento de esta acción de acuerdo a lo realmente programado para su ejecución </t>
  </si>
  <si>
    <t>Es importante que se cumpla con el Indicador y la Meta o producto propuesto en este plan en las fechas programadas.
Esta actividad no aplica para el periodo evaluado.  Reportes programados: mayo y octubre de 2024.</t>
  </si>
  <si>
    <t>Es importante que se cumpla con el Indicador y la Meta o producto propuesto en este plan en las fechas programadas.
Esta actividad no aplica para el periodo evaluado.  Reportes programados: junio y octubre de 2024.</t>
  </si>
  <si>
    <t>Es importante que se cumpla con el Indicador y la Meta o producto propuesto en este plan en las fechas programadas.
Esta actividad no aplica para el periodo evaluado.  Reportes programados: junio y diciembre de 2024.</t>
  </si>
  <si>
    <t>Se están llevando a cabo mesas de trabajo desde la Subgerencia de Gestión Corporativa con la oficina asesora de planeación, con el objetivo de realizar la actualización correspondiente. Por lo anterior no se han adelantado actividades de socialización  a los colaboradores.</t>
  </si>
  <si>
    <t>Actividad en ejecución dentro del cronograma establecido. Reportes programados: mayo a diciembre de 2024.</t>
  </si>
  <si>
    <t>Es importante que se cumpla con el Indicador y la Meta o producto propuesto en este plan en las fechas programadas.
Esta actividad no aplica para el periodo evaluado. Reporte programado: noviembre de 2024.</t>
  </si>
  <si>
    <t xml:space="preserve">
- Informe de resultados construcción participativa del Programa de Transparencia y Ética Pública vigencia 2024, publicado en https://renobo.com.co/transparencia/participa/construccion-participativa-de-planes
- Mapa de Riesgos de Corrupción 2024, publicado en la intranet y en la sección de Transparencia &gt;&gt; Planeación, presupuesto e informes &gt;&gt; Plan de acción de la página web de la empresa.</t>
  </si>
  <si>
    <t xml:space="preserve">
- Lista de asistencia a las mesas realizadas, presentación utilizada.
- Radicado de solicitud de concepto I2024000714 disponible en Tampus
- Radicado de envío de concepto I2024000864 disponible en Tampus</t>
  </si>
  <si>
    <t>Actividad en ejecución dentro del cronograma establecido.Próxomos reportes programados: mayo a agosto de 2024.</t>
  </si>
  <si>
    <t>Resultados de la aplicación de evaluaciones.
Listado de asistencia.</t>
  </si>
  <si>
    <t xml:space="preserve">En el mes de abril se llevó a cabo la jornada de capacitación sobre "SARLAFT", dirigida por un consultor de Compensar. Esta jornada contó con la participación de 26 colaboradores de la empresa, quienes aplicaron una evaluación previa y posterior a la capacitación para medir los conocimientos adquiridos. </t>
  </si>
  <si>
    <t>Actividad realizada un mes antes de lo programado. 
Actividad en ejecución dentro del cronograma establecido.Próxomos reportes programados: mayo a agosto de 2024.</t>
  </si>
  <si>
    <t xml:space="preserve">
- Presentación disponible en: http://10.115.245.74/mipg
- Listado de asistencia a la mesa de trabajo.
- Informe de resultados construcción participativa del Programa de Transparencia y Ética Pública vigencia 2024, publicado en: https://renobo.com.co/transparencia/participa/construccion-participativa-de-planes
- Programa de Transparencia y Ética Pública y Mapa de Riesgos de Corrupción 2024, publicado en la intranet y en la sección de Transparencia &gt;&gt; Planeación, presupuesto e informes &gt;&gt; Plan de acción de la página web de la empresa.</t>
  </si>
  <si>
    <t>En la Mesa de trabajo No. 1 con Líderes Operativos, realizada el 20 de febrero de 2024, se socializaron los resultados de la estrategia Co-Construcción Participativa de Planes 2024, dentro de los cuales está el Programa de Transparencia y Ética Pública y el Mapa de Riesgos de Corrupción para la vigencia 2024, disponibles en la intranet y página web de la empresa.</t>
  </si>
  <si>
    <t xml:space="preserve">
- Mapa de Riesgos de Corrupción disponible en: https://renobo.com.co/es/transparencia/planeacion-presupuesto-e-informes/plan-de-accion?title=&amp;field_subcategoria_planeacion_value=18</t>
  </si>
  <si>
    <t>En cumplimiento a lo establecido en el artículo 73 de la Ley 1474 de 2011 el 30 de enero, se publicó en la sección de Transparencia &gt;&gt; Planeación, presupuesto e informes &gt;&gt; Plan de acción de la página web de la empresa el Mapa de Riesgos de Corrupción 2024.
Por lo anterior, y dado que no se han presentado modificaciones posteriores a su publicación, se reporta un avance del 34%.</t>
  </si>
  <si>
    <t>Actividad en ejecución dentro del cronograma establecido.Próxomos reportes programados: mayo a diciembre de 2024.</t>
  </si>
  <si>
    <t xml:space="preserve">
- "Informe de revisión de la adecuación del diseño de los controles de los riesgos de gestión y de corrupción" disponible en http://10.115.245.74/mipg</t>
  </si>
  <si>
    <t>En cumplimiento a lo establecido en la Política para la Administración de Riesgos, la Oficina Asesora de Planeación elaboró y socializó a los Líderes Operativos el "Informe de revisión de la adecuación del diseño de los controles de los riesgos de gestión y de corrupción" en el marco de la Segunda Línea de Defensa, correspondiente al Mapa Riesgos Institucional vigente para el año 2023. Este informe se publicó en la intranet para su consulta y socialización a los equipos de trabajo.</t>
  </si>
  <si>
    <t>Actividad en ejecución dentro del cronograma establecido. Próximos reportes programados: mayo y septiembre de 2024.</t>
  </si>
  <si>
    <t>INFORME DE SEGUIMIENTO MAPA DE RIESGOS INSTITUCIONAL - CORTE SEPTIEMBRE – DICIEMBRE DE 2023 – RADICADO I2024000635.</t>
  </si>
  <si>
    <t xml:space="preserve">
- Radicado de solicitud de concepto I2024000714 disponible en Tampus
- Radicado de envío de concepto I2024000864 disponible en Tampus</t>
  </si>
  <si>
    <t>La Oficina Asesora de Planeación, analizando las disposiciones normativas aplicables en la materia, identificó que, frente a la implementación y a la puesta en marcha del sistema SARLAFT a nivel distrital, no se cuenta con un criterio unificado que permita identificar si las entidades distritales deben contar con la figura de Oficial de Cumplimiento, responsable de institucionalizar y procurar la cultura de cumplimiento y prevención del lavado de dinero, por lo cual, solicitó el apoyo de la Oficina Jurídica, para que emita concepto para identificar el mecanismo idóneo para continuar con la implementación del SARLAFT en la empresa, el cual se presentó en el marco del Comité Institucional de Gestión y Desempeño y como resultado de ello se están solicitando cotizaciones para la contratación de una persona natural o jurídica que apoye la etapa de implementación del SARLAFT.</t>
  </si>
  <si>
    <t>SEGUIMIENTO MAYO - AGOSTO 2024</t>
  </si>
  <si>
    <t>Avances al 31 de Agosto de 2024</t>
  </si>
  <si>
    <t>% de avance Agosto 2024</t>
  </si>
  <si>
    <t>Desde la Dirección Administrativa y de TICs se proyecta la realización capacitaciones en transparencia, control social, participación ciudadana, rendición de cuentas a partir del mes de octubre, con esto se dará cumplimiento al 100% de esta actividad en la vigencia 2024.Por lo anterior no se reportan avances en el segundo cuatrimestre para esta actividad.</t>
  </si>
  <si>
    <t>La Dirección Administrativa y de  TICs ha articulado la participación del talento humano de RENOBO en las iniciativas de integridad que lidera el Distrito, para el segundo cuatrimestre de 2024 no se ejecutaron estrategias distritales de integridad en las que se haya invitado a participar a la Empresa. Por lo anterior NO APLICA para este período.</t>
  </si>
  <si>
    <t>Capacitación en riesgos y tipologías- SARLAFT</t>
  </si>
  <si>
    <t>Capacitación en riesgos y tipologías- SARLAFT el 18  de julio de 2024</t>
  </si>
  <si>
    <t>1 informe semestral elaborado y presentado ante el comité de Gestión y desempeño</t>
  </si>
  <si>
    <t>Se realizó la presentación del informe consolidado del comportamiento de PQRS con corte a junio ante el comité de gestión y desempeño.
Acta de Comité y presentación \\192.168.10.203\ogs\0 OFICINA DE GESTION SOCIAL 2024\ATENCION AL CIUDADANO\PRESENTACIONES</t>
  </si>
  <si>
    <t>2 acciones para mejoramiento de canales de atención</t>
  </si>
  <si>
    <t xml:space="preserve">1 documento traducido en lenguaje claro </t>
  </si>
  <si>
    <t>https://renobo.com.co/es/transparencia/informacion-de-la-entidad/mecanismos-pqrs</t>
  </si>
  <si>
    <t>Protocolos actualizados, diseñados  y publicados en la pagina Web ww.renobo.com.co GI-04 Protocolo de Atención al Ciudadano V6 y GI-09 Protocolo para la atención del Sistema Distrital de Quejas y Soluciones - Derechos de Petición V5</t>
  </si>
  <si>
    <t xml:space="preserve">Se realizaron mesas de trabajo para revisar y analizar la viabilidad de la implementación del Decreto 088 de 2022 frente a la digitalización y automatización del trámite “Cumplimiento de la obligación VIS-VIP mediante pago Compensatorio” y su realización 100% en línea.
</t>
  </si>
  <si>
    <t>Informe con los resultados del análisis sobre la implementación del Decreto 088 de 2022</t>
  </si>
  <si>
    <t>Se ha realizado encuestas para identificar las opiniones, sugerencias, propuestas, comentarios y aportes de los obligados que opten por el trámite.</t>
  </si>
  <si>
    <t>Informe con el resultado de la encuesta</t>
  </si>
  <si>
    <t>1. Se ingresaron novedades en el sistema, garantizando la permanente actualización del inventario de predios en el JSP7.</t>
  </si>
  <si>
    <t>Se realizó definición y descargue de la relación de predios en propiedad de RenoBo y de los fideicomisos con corte a 31 de agosto de 2024. Se encuentra en revisión y será publicada por el responsable en Sistemas, en el portal de Datos Abiertos en el mes de septiembre de 2024.</t>
  </si>
  <si>
    <t>Se elaboró el procedimiento de administración predial, de cara al manual de funciones establecido mediante Resolución 281 de 2023. En este se especifican las actividades a desarrollar referentes a la actualización del inventario de predios propiedad de RenoBo y los que se encuentran en un vehículo fiduciario.</t>
  </si>
  <si>
    <t>La Oficina Jurídica presentó ante el Comité de Defensa Judicial, Conciliación y Repetición- CDJCR la revisión de cuatro (4) Políticas de Prevención del Daño Antijurídico: Contrato Realidad, Derecho de Petición, Llamamiento en Garantía y  Acción de Repetición, las cuales fueron aprobadas y adoptadas por el CDJCR el día 29 de agosto.</t>
  </si>
  <si>
    <t xml:space="preserve">Según la información contenida en el informe, este cuatrimestre la Empresa ha sido notificada de las siguientes demandas: 1) REDCOM, 2) Luis Alexander Palacios, 3) Martha Carolina Sarmiento, 4) Blanca Alicia Muñoz, 5)Jetmi Karen Serrato y  6) Nodos del Cable, las cuales fueron distribuidas en el equipo de Defensa Judicial con la finalidad de defender los intereses de la Empresa. </t>
  </si>
  <si>
    <t>Informe del seguimiento de las denuncias por actos de corrupción presentadas de mayo a agosto de 2024 a través del Sistema "Bogotá Te Escucha".</t>
  </si>
  <si>
    <t xml:space="preserve">Guía de denuncias por actos de corrupción. Se el respectivo soporte. </t>
  </si>
  <si>
    <t>Remisión de la comunicación interna con reporte de potenciales conflictos a 30 de junio a la Gerencia General 
Radicado: I2024001922</t>
  </si>
  <si>
    <t>Los contratista adelantan el reporte de manifestación de conflicto de interés a través de la plataforma SIDEAP, en el evento que se presente un potencial conflicto de interés se notifica al enlace de la Dirección de Contratación a través de correo electrónico con el fin de hacer el seguimiento correspondiente.
Se adelanta reporte semestral a la Gerencia General y se informa si se ha materializado algún conflicto de interés en el periodo reportado.</t>
  </si>
  <si>
    <t>La Oficina Asesora de Relacionamiento y Comunicaciones en coordinación con la Oficina Asesora de Planeación, diseñó el mecanismo  que permita evaluar la calidad, claridad y facilidad de acceso a los contenidos en la página web. Dicho mecanismo está en implementación, dada la actualización y nueva distribución que se le va a realizar a la página web. 
Por lo anterior, se reporta un avance del 10%.</t>
  </si>
  <si>
    <t>Mecanismo  que permita evaluar la calidad, claridad y facilidad de acceso a los contenidos en la página web</t>
  </si>
  <si>
    <t>Actividad en ejecución dentro del cronograma establecido. Próximos reportes programados: de septiembre a diciembre de 2024.</t>
  </si>
  <si>
    <t xml:space="preserve">La Oficina Asesora de relacionamiento y Comunicaciones cumplió al 100% las demandas de las dependencias.  Evidencias: Ejecución piezas comunicativas
https://docs.google.com/spreadsheets/d/1dzf-uQcH-VI0T_Bg4Z9RsonML0-uSI3I/edit?usp=sharing&amp;ouid=115378237955518058337&amp;rtpof=true&amp;sd=true </t>
  </si>
  <si>
    <t>Evidencias:
- Bitácora_ Rev_informe transparencia _ temas OAP 
- Bitácora_ Rev_informe transparencia- generalidades OARC</t>
  </si>
  <si>
    <t>Evidencia: 
- Presentación Sesión 7-2024 Líderes Operativos disponible en Intranet http://10.115.245.74/mipg
- Lista de Asistencia Líderes Operativos</t>
  </si>
  <si>
    <t>Como parte de las actividades de socialización de la Audiencia Pública Sectorial que se realizará en el marco del Nodo de Rendición de Cuentas, en la mesa de trabajo de Líderes Operativos, se socializaron los componentes de RdC, los beneficios y la invitación al espacio de diálogo de RDc liderado por la SDHT, que se desarrollará en septiembre.</t>
  </si>
  <si>
    <t>Evidencias:
Sección Plan de Acción y Planes Institucionales: https://renobo.com.co/transparencia/planeacion-presupuesto-e-informes/plan-de-accion
Sección de Rendición de Cuentas: https://renobo.com.co/transparencia/participa/estrategia-rendicion-de-cuentas
Sección Marco estratégico
https://renobo.com.co/es/transparencia/informacion-de-la-entidad/marco-estrategico</t>
  </si>
  <si>
    <t xml:space="preserve">
Evidencias:
Micrositio de Proyectos: https://renobo.com.co/es/proyectos</t>
  </si>
  <si>
    <t>La Oficina Asesora de Planeación elaboró, publicó en la intranet y socializó a los Líderes Operativos el Informe de Monitoreo al Programa de Transparencia y Ética Pública en el marco de la Segunda Línea de Defensa, correspondiente al primer cuatrimestre del año 2024, el cual se socializó en mesa de Líderes Operativos realizada en el mes de junio.</t>
  </si>
  <si>
    <t>Evidencias:
- Monitoreo al Programa de Transparencia y Ética Pública I-2024 disponible en la intranet http://10.115.245.74/mipg?title=&amp;field_categoria_value=5
- Presentación Sesión 5-2024 Líderes Operativos disponible en Intranet http://10.115.245.74/mipg
- Lista de Asistencia Líderes Operativos</t>
  </si>
  <si>
    <t>Evidencias:
- Presentaciones Sesión 5-2024 Líderes Operativos y Sesión 6-2024 Líderes Operativos disponible en Intranet http://10.115.245.74/mipg
- Listas de Asistencia Líderes Operativos</t>
  </si>
  <si>
    <t>La Oficina Asesora de Planeación llevó  a cabo la capacitación a los Líderes de la implementación de las Políticas establecidas en el Modelo Integrado de Planeación y Gestión -MIPG – y Líderes o Coordinadores de otros sistemas de gestión de la Empresa, frente a su rol como Segunda Línea de Defensa, la cual se realizó en dos jornadas.</t>
  </si>
  <si>
    <t>Se desarrollaron 2 espacios de diálogo que contribuyen a la Rendición de Cuentas, en los que se socializaron temas sobre la Actuación Estratégica  Zona Industrial de  Bogotá (ZiBo) y el reinicio de  obras en la Nueva  Sede de la Alcaldía  Local de Los Mártires.
Por lo anterior,  y como se han ejecutado 3 de los 4  espacios programados, se presenta un avance del 75%.</t>
  </si>
  <si>
    <t>Evidencias:
- Matriz de espacios de diálogo con corte a agosto disponible en: https://renobo.com.co/es/transparencia/participa/estrategia-rendicion-de-cuentas?title=&amp;field_subcategoria_value=5</t>
  </si>
  <si>
    <t>Evidencias:
- Listado de asistencia, acta y  ppt del nodo.</t>
  </si>
  <si>
    <t>Como parte de las actividades del Nodo de RdC asignadas a las entidades del Sector, se desarrolló un informe y/o boletín de rendición de cuentas  con los aspectos relevantes del Plan Distrital de Desarrollo anterior, los logros de esta administración y los aspectos presupuestales, contractuales y de gestión de las entidades, como insumo previo a la audiencia.</t>
  </si>
  <si>
    <t>Evidencias:
- Informe previo Audiencia Publica de Rendición de Cuentas- Sector Hábitat 2024 publicado en la página web en:
https://renobo.com.co/es/transparencia/participa/estrategia-rendicion-de-cuentas?title=&amp;field_subcategoria_value=All</t>
  </si>
  <si>
    <t>Evidencia: 
- Registros de buenas prácticas y lecciones aprendidas publicadas en la intranet: "Webinar “Operadores públicos urbanos: Hacia ciudades más sostenibles, productivas e inclusivas” y "Foro Ecourban: intercambio de conocimientos clave para un desarrollo urbano sostenible".</t>
  </si>
  <si>
    <t>Evidencias:
- Webinar disponible en https://renobo.com.co/es/noticias/bogota-expuso-ante-ciudades-de-america-latina-y-el-caribe-el-rol-de-renobo-como-operador
- Foro disponible en:
 https://renobo.com.co/es/noticias/foro-ecourban-intercambio-de-conocimientos-clave-para-un-desarrollo-urbano-sostenible</t>
  </si>
  <si>
    <t>Evidencias:
- Informe de seguimiento a la estrategia de innovación para proyectos misionales.</t>
  </si>
  <si>
    <t>Evidencias:
- Listas de asistencia a las mesas de trabajo con Líderes Operativos.
- Mapa de Riesgos Institucional 2024 en su versión 2 publicado en la intranet.</t>
  </si>
  <si>
    <t>Esta actividad no aplica para el periodo evaluado. Próximo reporte programado: noviembre de 2024.</t>
  </si>
  <si>
    <t>Es importante que se cumpla con el Indicador y la Meta o producto propuesto en este plan en las fechas programadas.</t>
  </si>
  <si>
    <t>Evidencias:
-Fase identificación riesgos LAFT en el proceso Gestión Financiera 2024.
- Listas de asistencia a las mesas de trabajo con Líderes Operativos.
- Mapa de Riesgos Institucional 2024 en su versión 2 publicado en la intranet.
- Cotizaciones de las 3 firmas (KPMG, Cremades y Acosta Consultores).</t>
  </si>
  <si>
    <t>Evidencias:
- Mapa de Riesgos de Corrupción disponible en: https://renobo.com.co/es/transparencia/planeacion-presupuesto-e-informes/plan-de-accion?title=&amp;field_subcategoria_planeacion_value=18</t>
  </si>
  <si>
    <t xml:space="preserve">
Evidencias:
- "Informe de Monitoreo a la gestión de riesgos" disponible en http://10.115.245.74/mipg
- Sesión 5-2024 Líderes Operativos disponible en la intranet
- Lista de asistencia Sesión 5-2024 Líderes Operativos</t>
  </si>
  <si>
    <t>En cumplimiento a lo establecido en el artículo 73 de la Ley 1474 de 2011 el 21 de junio se publicó en la sección de Transparencia &gt;&gt; Planeación, presupuesto e informes &gt;&gt; Plan de acción de la página web de la empresa el Mapa de Riesgos de Corrupción 2024.</t>
  </si>
  <si>
    <t>Evidencias:
- Cotizaciones de las 3 firmas (KPMG, Cremades y Acosta Consultores).
Evidencia;
Plan de Trabajo agosto- diciembre 2024/ detalle de actividades, plazos , productos y responsables.</t>
  </si>
  <si>
    <t>Radicado I2024001528 Presentado el 11 de julio de 2024</t>
  </si>
  <si>
    <t>1 informe Radicado I2024001528 Presentado el 11 de julio de 2024</t>
  </si>
  <si>
    <t>61 espacios de participación. Estos espacios han contado con la participación de aproximadamente 624 personas.</t>
  </si>
  <si>
    <t>Seguimiento Septiembre - Diciembre 2023
Seguimiento Enero - Abril 2024</t>
  </si>
  <si>
    <t xml:space="preserve">Durante el periodo reportado se diligenció y envió para validación la matriz correspondiente a las siguientes dependencias: 
- Gerencia General 
- Oficina Asesora de Planeación 
- Oficina de Relacionamiento y participación Ciudadana.
- Oficina de Control Interno.
- Oficina de Control Disciplinario Interno.
- Dirección Administrativa y de TIC. 
- Oficina Jurídica 
- Dirección Técnica de estructuración de proyectos 
- Dirección Técnica de Planeación y gestión Urbana 
- Dirección Técnica de Gestión Predial 
- Dirección Técnica Comercial 
- Dirección Financiera   
- Dirección de Contratación 
- Dirección técnica de gestión de Proyectos  </t>
  </si>
  <si>
    <t>El 16 de febrero de 2024, se realizó una capacitación sobre datos personales y la importancia de su manejo y custodia. Adicionalmente, en la misma capacitación se abordó el tema de la publicación en el Registro Nacional de Bases de Datos, de acuerdo con los requerimientos de la Superintendencia de Industria y Comercio.</t>
  </si>
  <si>
    <t>Capacitación sobre datos personales y la importancia de su manejo y custodia</t>
  </si>
  <si>
    <t>Publicaciones web Transparencia Ejecución Presupuestal Segundo Cuatrimestre 2024
https://renobo.com.co/transparencia/planeacion-presupuesto-e-informes</t>
  </si>
  <si>
    <t xml:space="preserve">Publicaciones web Transparencia Plan Adquisiciones 
https://renobo.com.co/es/transparencia/contratacion
</t>
  </si>
  <si>
    <t xml:space="preserve">Capacitación Integridad y conflicto de intereses
Proyecto de Resolución Gestores de Integridad RENOBO 
Comunicaciones internas integridad y conflicto de intereses
</t>
  </si>
  <si>
    <t>En el período evaluado se formaliza el equipo de Gestores de Integridad, se avanza en las capacitaciones y gestión sobre integridad y conflicto de intereses.</t>
  </si>
  <si>
    <t xml:space="preserve">Subgerencia de Gestión Corporativa
-Capacitación transparencia
-Capacitación Conflicto de intereses
-Resolución gestores de integridad
- Listados de asistencia a capacitaciones servicio al ciudadano
</t>
  </si>
  <si>
    <t xml:space="preserve">Subgerencia de Gestión Corporativa
- Piezas campaña Copa Renobo
</t>
  </si>
  <si>
    <t>Desde la Subgerencia de Gestión Corporativa se realizan de manera permanente actividades con el Talento Humano RENOBO en temas de transparencia, integridad, conflicto de intereses y servicio al ciudadano.</t>
  </si>
  <si>
    <t xml:space="preserve">Subgerencia de Gestión Corporativa
-Capacitación transparencia
-Capacitación ciudadanía y transparencia
</t>
  </si>
  <si>
    <t>Comunicación interna Radicado: I2024001254</t>
  </si>
  <si>
    <t>Desde la Subgerencia de Gestión Corporativa se generaron en el período evaluado comunicaciones internas a los empleados públicos y trabajadores oficiales de RENOBO instando a los colaboradores al reporte de los conflictos de interés.</t>
  </si>
  <si>
    <t xml:space="preserve">Documento de trabajo Política operativa de Integridad, Conflicto de Intereses y Gestión Anti soborno </t>
  </si>
  <si>
    <t>Se cuenta con las validaciones de contenidos  técnicas al documento de trabajo de la política, la cual ha sido revisada por la Oficina de Control Interno disciplinaro, en el ultimo cuatrimestre se continua con las validaciones metodológicas por parte de la Oficina Asesora de Planeación y de esta forma avanzar en la aprobación por parte del Comité de Gestión y Desempeño .</t>
  </si>
  <si>
    <t xml:space="preserve">Actividad vencida, es importante que el proceso responsable solicite el cambio de fecha de la actividad de acuerdo lo programado actualmente a la Oficina Asesora de Planeación con su justificación </t>
  </si>
  <si>
    <t xml:space="preserve">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formatos FT-235 Inventario de dispositivos o medios de almacenamiento. Correspondiente a las carpetas de las áreas que se tienen en los servidores de la empresa. 
Formatos FT-235 de las áreas que tienen información institucional en medios externos. </t>
  </si>
  <si>
    <t>A la fecha se han elaborado los informes mensual de PQRS y trimestral de satisfacción</t>
  </si>
  <si>
    <t>Para comunicaciones Externas en el periodo se debieron : Estrategias de Redes Sociales con Alcaldía 38, Estrategias Redes Sociales 61, Comunicados 48, Producción Audiovisual	59, Producciones de Animaciones 26, Piezas Graficas Impresas 163, Piezas Graficas 175. Para comunicación Interna: Piezas Graficas	71, Campañas de Comunicación 	93, Difusión  9, Producción Audiovisual 24.</t>
  </si>
  <si>
    <t>En el marco de los proyectos Plan Parcial El Edén, San Bernardo Tercer Milenio, Actuación Estratégica ZIBO, Actuación Estratégica Distrito Aeroportuario Engativá, Actuación Estratégica Chapinero, Actuación Estratégica Calle 72, Actuación Estratégica Rencuentro y Actuación Estratégica Rionegro, se han desarrollado un total de 61 espacios de participación. Estos espacios han contado con la participación de aproximadamente 624 personas.</t>
  </si>
  <si>
    <t xml:space="preserve">Consolidación de Plan de Trabajo y segunda reunión de la mesa técnica del modelo de relacionamiento con la ciudadanía </t>
  </si>
  <si>
    <t>Se elaboró el Plan de Trabajo para la fase de implementación 2025, el cual fue presentado en la segunda mesa técnica del modelo de relacionamiento con la ciudadanía, se avanza en la actualización de la identificación de partes interesadas.
\\192.168.10.203\ogs\0 OFICINA DE GESTION SOCIAL 2024\ATENCION AL CIUDADANO\MODELO DE RELACIONAMIENTO</t>
  </si>
  <si>
    <t>Es importante que se cumpla con el Indicador y la Meta o producto propuesto en este plan en las fechas programadas.
Esta actividad no aplica para el periodo evaluado. Reportes programados: junio, julio y agosto de 2024.</t>
  </si>
  <si>
    <t>Se implemento el canal código QR, para el registro de peticiones ciudadanas. Ayuda visual (plano) de ubicación de Actuaciones estratégicas que se fijo en la Oficina de Atención al Ciudadano</t>
  </si>
  <si>
    <t>Esta actividad inicio antes de lo programado.
Reportes programados: mayo a diciembre de 2024.</t>
  </si>
  <si>
    <t>El documentoGI-09 Protocolo para la atención del Sistema Distrital de Quejas y Soluciones - Derechos de Petición V5 fue publicado en la IntraNet.
http://10.115.245.74/mipg-sig?title=&amp;field_proceso_target_id=153&amp;field_clasificacion_del_document_value=All</t>
  </si>
  <si>
    <t>El seguimiento a  matriz de quejas se realiza de manera mensual</t>
  </si>
  <si>
    <t>No se ha requerido informe de seguimiento ya que a  fecha solamente se han recibido tres, en los meses de enero, mayo y agosto y no están relacionadas con la prestación del servicio, si no con la misionalidad de la Empresa.</t>
  </si>
  <si>
    <t>Es importante que se cumpla con el Indicador y la Meta o producto propuesto en este plan en las fechas programadas.
Esta actividad no aplica para el periodo evaluado. Reportes programados: mayo y junio de 2024</t>
  </si>
  <si>
    <t>Es importante que se cumpla con el Indicador y la Meta o producto propuesto en este plan en las fechas programadas.
Esta actividad no aplica para el periodo evaluado. Reportes programados: julio y agosto de 2024</t>
  </si>
  <si>
    <t xml:space="preserve">La Empresa  participó como referente invitado por la CEPAL en el Webinar “Operadores públicos urbanos: Hacia ciudades más sostenibles, productivas e inclusivas”, espacio en el que se mostró la relevancia de la Empresa en su rol de Operador Urbano y su contribución a los desafíos de Bogotá, para alcanzar un desarrollo urbano más sostenible e inclusivo (Buenas prácticas). Así mismo, RenoBo y la Universidad de los Andes realizaron en Bogotá el Foro EcoUrban, un espacio dedicado a explorar, junto con destacados expertos de Bogotá, Medellín, Belgrado, Atenas y Varsovia, lecciones aprendidas sobre la implementación de Soluciones-basadas en la Naturaleza (SbN) en entornos urbanos. </t>
  </si>
  <si>
    <t>De manera permanente desde la Subgerencia de Gestión Corporativa Talento Humano se realizan capacitaciones sobre transparencia y conflicto de intereses, así como actividades de integración del talento humano alrededor de la importancia de la integridad y los valores del servicio, se destaca la realización de la copa Renobo en el período evaluado.</t>
  </si>
  <si>
    <t>Con el apoyo de la Oficina de Comunicaciones desde la subgerencia de Gestión Corporativa se ejecutó Campaña de comunicación Copa RENOBO , divulgando piezas de comunicación que exaltan la importancia de los valores y el código de integridad en la Empresa.</t>
  </si>
  <si>
    <t>Es importante revisar las fechas programadas ya que estas son las que permiten evaluar el cumplimiento de las acciones. Actividad con programación para el mes de agosto de 2024</t>
  </si>
  <si>
    <t>Se apoyó a la Oficina de Participación Ciudadana y Asuntos Sociales con la actualización de la guía por actos de corrupción, la cual se firmó en fecha del 30 de agosto de 2024, y se encuentra dispuesta en la intranet para consulta.</t>
  </si>
  <si>
    <t xml:space="preserve">
En cumplimiento a la Política para la Administración de Riesgos de RENOBO,  la Dirección Financiera en el mes de agosto de 2024  inicia la fase de identificación de  riesgos Lavado de activos y financiación del terrorismo 
LA/FT  para el proceso Gestión Financiera.
A agosto 31 de 2024  son dos los riesgos LA/FT identificados en el proceso Gestión Financiera, los cuales cuentan con una primera versión de análisis articulada a los objetivos estratégicos de RENOBO y el objetivo del proceso Gestión Financiera que se verían afectados por la materialización de estos riesgos, así como la identificación de puntos de riesgos LA/FT en las actividades de tesorería dentro del flujo del proceso Gestión Financiera. 
Se proyecta a diciembre de 2024 concluir las mesas internas de trabajo con el equipo de Tesorería con el fin de consolidar la valoración del riesgos estableciendo probabilidades de ocurrencia y nivel de impacto para estimar la zona de riesgo inherente, los controles que se identifiquen como vigentes y funcionando en el proceso Gestión Financiera  y los que se deban implementar con el fin de determinar la zona de riesgo final ( residual).
Durante las mesas de actualización de los Mapas de Riesgo asociados a los diferentes procesos, no se identificó ningún riesgo de lavado de activos y financiación del terrorismo aplicables a los procesos.
Se solicitaron cotizaciones a tres firmas, no obstante por disponibilidad de recursos no se continuó con el proceso. Se planeaba adicionar el contrato con la firma KPMG para incluir este aspecto, pero se encontró que no tiene experiencia con sector público como otras firmas que pueden aportar más en el proceso.
Así las cosas, desde la Subgerencia de Gestión Corporativa se adelantó la contratación de un profesional que entre a apoyar estas labores, para dar continuidad a la implementación de SARLAFT en la Empresa. Se establecerá un plan de trabajo para lo que resta del año, partiendo de lo adelantado y se programaron recursos para SARLAFT para la vigencia 2025.</t>
  </si>
  <si>
    <t>La Dirección Financiera a agosto de 2024 realiza la revisión de los lineamientos distritales sobre SARLAFT articulados a la Política  Pública Distrital de Transparencia, Integridad y No Tolerancia con la Corrupción  Ley 2195 de 2022. A agosto de 2024 se han ejecutado algunas actividades del  plan de trabajo focalizado en la Administración de Riesgos LA/FT en el proceso Gestión Financiera, esto articulado a los lineamientos de la Política de Administración de Riesgos RENOBO 2023.
Se solicitaron cotizaciones a tres firmas, no obstante por disponibilidad de recursos no se continuó con el proceso. Se planeaba adicionar el contrato con la firma KPMG para incluir este aspecto, pero se encontró que no tiene experiencia con sector público como otras firmas que pueden aportar más en el proceso.
Así las cosas, desde la Subgerencia de Gestión Corporativa se adelantó la contratación de un profesional que entre a apoyar estas labores, para dar continuidad a la implementación de SARLAFT en la Empresa. Se establecerá un plan de trabajo para lo que resta del año, partiendo de lo adelantado y se programaron recursos para SARLAFT para la vigencia 2025.</t>
  </si>
  <si>
    <t xml:space="preserve">Los informes mensuales de PQRS y de satisfacción trimestral se encuentran publicados en la pagina web www. Renobo.com.co
https://renobo.com.co/transparencia/planeacion-presupuesto-e-informes/informe-pqrs       
https://renobo.com.co/transparencia/datos-abiertos/instrumentos-de-gestion-de-informacion-publica </t>
  </si>
  <si>
    <t>Como está establecido en la Estrategia de Participación Ciudadana 2024, las estrategias de comunicación dirigidas a la ciudadanía y demás grupos de interés, se divulgaron por la página web sección noticias, entre otros canales. 
Evidencias: Acompañamiento estrategias de comunicación</t>
  </si>
  <si>
    <t>Actividad se reporta por medio de este instrumento.</t>
  </si>
  <si>
    <r>
      <t xml:space="preserve">Durante las mesas de actualización de los Mapas de Riesgo asociados a los diferentes procesos, se socializó a todos los Líderes Operativos los elementos relevantes de la </t>
    </r>
    <r>
      <rPr>
        <b/>
        <sz val="10"/>
        <color theme="1"/>
        <rFont val="Century Gothic"/>
        <family val="2"/>
      </rPr>
      <t xml:space="preserve">Política para la Administración de Riesgos </t>
    </r>
    <r>
      <rPr>
        <sz val="10"/>
        <color theme="1"/>
        <rFont val="Century Gothic"/>
        <family val="2"/>
      </rPr>
      <t xml:space="preserve">(PL-08), y como resultado de dicho ejercicio práctico, se actualizó el </t>
    </r>
    <r>
      <rPr>
        <b/>
        <sz val="10"/>
        <color theme="1"/>
        <rFont val="Century Gothic"/>
        <family val="2"/>
      </rPr>
      <t>Mapa de Riesgos Institucional 2024</t>
    </r>
    <r>
      <rPr>
        <sz val="10"/>
        <color theme="1"/>
        <rFont val="Century Gothic"/>
        <family val="2"/>
      </rPr>
      <t xml:space="preserve"> en su versión 2, que relaciona los riesgos de gestión de corrupción a los cuales están expuestos los procesos.</t>
    </r>
  </si>
  <si>
    <r>
      <t xml:space="preserve">En cumplimiento a lo establecido en la Política para la Administración de Riesgos, la Oficina Asesora de Planeación elaboró y socializó a los Líderes Operativos el "Informe de Monitoreo a la gestión de riesgos" en el marco de la Segunda Línea de Defensa, el cual tuvo como alcance la revisión de la adecuación del diseño de los controles para la mitigación de los riesgos de gestión y de corrupción, de acuerdo con lo establecido en la </t>
    </r>
    <r>
      <rPr>
        <b/>
        <sz val="10"/>
        <color theme="1"/>
        <rFont val="Century Gothic"/>
        <family val="2"/>
      </rPr>
      <t>Guía para la Administración de Riesgos</t>
    </r>
    <r>
      <rPr>
        <sz val="10"/>
        <color theme="1"/>
        <rFont val="Century Gothic"/>
        <family val="2"/>
      </rPr>
      <t xml:space="preserve"> (GI-05). Este informe se publicó en la intranet para su consulta y socialización a los equipos de trabajo.</t>
    </r>
  </si>
  <si>
    <t>Radicado I2024001909 Informe Presentado el 06 de Septiembre</t>
  </si>
  <si>
    <t xml:space="preserve">Informe Presentado el 06 de Septiembre Radicado I2024001909 </t>
  </si>
  <si>
    <t>N//A</t>
  </si>
  <si>
    <t>1.	Se realizó seguimiento a los predios adquiridos por la Empresa o parqueados en algún vehículo fiduciario, verificando en la plataforma web de la Ventanilla Única de Registro – VUR la existencia de anotaciones jurídicas que puedan generar limitaciones y/o afectaciones en la titularidad de estos.
2.	Se actualizaron los sistemas de información dispuestos por la Empresa en la medida que se adquirieron predios o se generaron cambios a partir de los trámites de escrituración tales como transferencias, englobes y desenglobes, mutaciones y demás.</t>
  </si>
  <si>
    <t>No se reporta avance para la actividad en el mes de mayo como estaba programado en el c4ronograma. por parte del proceso responsable</t>
  </si>
  <si>
    <t>Evidencias:
-De acuerdo con el informe del resultado del análisis de la implementación del Decreto 088 de 2022, y,  dado que sí se puede implementar, no es necesario adelantar la mesa de trabajo con DAFP, y en consecuencia, se da por cumplida y finalizada esta actividad.
- Informe con los resultados del análisis sobre la implementación del Decreto 088 de 2022.</t>
  </si>
  <si>
    <t>Capacitación conflicto de intereses
Comunicación interna gestión y controles conflicto de intereses
-Capacitación transparencia
-Capacitación Conflicto de intereses
-Resolución gestores de integridad
- Listados de asistencia a capacitaciones servicio al ciudadano</t>
  </si>
  <si>
    <t>El proceso  informa que esta actividad no aplica para el periodo evaluado, sin embargo esta actividad esta vencida desde el mes de abril y no se evidencia su ejecución en el cuatrimestre reportado.  Es importante que se cumpla con el Indicador y la Meta o producto propuesto en este plan en las fechas programadas. .</t>
  </si>
  <si>
    <t>El proceso responsable informó que, en relación con la actividad de mantener actualizada la información de los instrumentos públicos en el portal www.datosabiertos.bogota.gov.co, hay dos procesos responsables de suministrar la información necesaria para la actualización y publicación:
-Proceso de Gestión Documental
-Proceso de Dirección Técnica de Gestión Predial
Durante el período evaluado, ninguno de estos procesos reportó información para la publicación.</t>
  </si>
  <si>
    <t>El proceso responsable no realizó actividades en el período evaluado,  por lo que se mantiene el porcentaje de avance del primer cuatrimestre.</t>
  </si>
  <si>
    <t>El área financiera da cumplimiento a lo establecido en la ley 1712 de 2014-Transparencia y acceso a la información pública, la información sobre ejecución de l presupuesto de ingresos y gastos en RENOBO para el segundo cuatrimestre está publicada en el portal web.</t>
  </si>
  <si>
    <t>El área financiera da cumplimiento a lo establecido en la ley 1712 de 2014-Transparencia y acceso a la información pública, la información sobre Plan Anual de Adquisiciones está publicada en el portal web.</t>
  </si>
  <si>
    <t>Informe con los resultados del análisis sobre la implementación del Decreto 088 de 2022
Durante el mes de mayo se llevaron a cabo mesas de trabajo entre los profesionales de la Dirección Técnica de Gestión Predial y la Oficina Asesora de Planeación, para revisar y analizar la viabilidad de la implementación del Decreto 088 de 2022, frente a la digitalización y automatización del trámite “Cumplimiento de la obligación VIS-VIP mediante pago compensatorio” en la Empresa. 
Como resultado de las mesas se generó el informe con los resultados de dicho análisis, cumpliendo así con la meta establecida.</t>
  </si>
  <si>
    <t>Para el periodo evaluado, se realizaron 2 sesiones  de trabajo, con el fin de revisar y analizar el Informe de transparencia, respecto a los numerales aplicables y su contenido; y acorde con el Informe realizado por la Oficina de Control Interno, se estimó un nivel de cumplimiento "Alto" frente a la estructura definida en la Resolución MinTIC 1519 de 2020. 
A la fecha se cumple con 4  seguimientos  a la estructura del botón de Transparencia, superando así la meta inicialmente formulada, por lo anterior, se da por finalizada esta actividad, con un cumplimiento del 100%.</t>
  </si>
  <si>
    <t>Revisión de cuatro (4) Políticas de Prevención del Daño Antijurídico: Contrato Realidad, Derecho de Petición, Llamamiento en Garantía y  Acción de Repetición, las cuales fueron aprobadas y adoptadas por el CDJCR el día 29 de agosto</t>
  </si>
  <si>
    <t>Es importante proceder con la socialización de las políticas actualizadas y enviar los soportes de dicha socialización - actividad dentro de términos</t>
  </si>
  <si>
    <t>Demandas: 
1) REDCOM, 
2) Luis Alexander Palacios, 
3) Martha Carolina Sarmiento, 
4) Blanca Alicia Muñoz, 
5)Jetmi Karen Serrato   
6) Nodos del Cable,</t>
  </si>
  <si>
    <t>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formatos FT-235 Inventario de dispositivos o medios de almacenamiento. Correspondiente a las carpetas de las áreas que se tienen en los servidores de la Empresa.</t>
  </si>
  <si>
    <t>Se continuo con la Implementación del PPDLP, donde se diligenciaron los formatos FT-235 de los servidores de la Entidad, también se trabajo con las áreas que indicaron tener información institucional en medios externos como (cd, DVD, USB, entre otros). Se les capacitó en el diligenciamiento del formato y se recibió la información del mismo para continuar con los trámites respectivos. Se realiza informe de ejecución del SIC - PPDLP de enero a junio del año en curso.</t>
  </si>
  <si>
    <t>Durante el periodo de medición de este informe, se llevó a cabo la elaboración de la matriz de activos de información, adicionalmente se actualizó y complementó la información de los activos correspondientes a cada una de las dependencias de la entidad. Se han realizado socializaciones de la Matriz mediante reuniones con el fin de asegurar la precisión y relevancia para cada área de la organización para contar con un inventario preciso y completo.</t>
  </si>
  <si>
    <t xml:space="preserve">Durante el período de medición de este informe se proyectó la matriz para la totalidad de las dependencias de la Empresa, teniendo en cuenta que a la fecha aún faltan dependencias por validar la información, la publicación de la totalidad de la herramienta se realizara en el mes de septiembre.   </t>
  </si>
  <si>
    <t xml:space="preserve">En el archivo adjunto se encuentra listado y sus evidencias del cumplimiento de los 13 ítem, relacionados con los subtítulos, autodescripción, contraste, cambio del tamaño del texto, imágenes de texto, múltiples vías, encabezados y etiquetas, foco visible, idioma de las partes, identificación coherente, navegación coherente, sugerencias ante errores y prevención de errores, Evidencias: Ítems calificación AA
</t>
  </si>
  <si>
    <t xml:space="preserve">Para el período evaluado, y de acuerdo con los requerimientos recibidos, se publicaron en la sección Transparencia, los  seguimientos del Plan de Acción Institucional y el Informe y/o boletín sectorial de RdC previo a la audiencia pública. También se actualizó el  nuevo marco estratégico de la Empresa. 
</t>
  </si>
  <si>
    <t>Esta actividad no aplica para el período evaluado.</t>
  </si>
  <si>
    <t>Para el período evaluado, y de acuerdo con los requerimientos recibidos, se actualizó el Micrositio de Proyectos, en lo relacionado a los proyectos: Manzanas del Cuidado Altamira y La Gloria - Cable Aéreo San Cristóbal, Chapinero - Actuación Estratégica, Zona Industrial de Bogotá ZiBo – Actuación Estratégica, Calle 72 - Actuación Estratégica, Distrito Aeroportuario Engativá - Actuación Estratégica, Ciudadela Educativa y del Cuidado - Actuación Estratégica.</t>
  </si>
  <si>
    <t>Se elaboró y publicó en el botón de Transparencia la "Estrategia de Rendición de Cuentas 2024- Documento". Este documento fortalece al componente de Rendición de Cuentas del Programa de Transparencia y Ética Pública, en tanto que incorpora entre otros aspectos, el análisis DOFA, la alineación con ODS y el reto de la Rendición de Cuentas.</t>
  </si>
  <si>
    <t>Para el período de reporte no se adquirieron compromisos en la interacción con la ciudadanía en los diferentes espacios, por lo cual, no hubo lugar a su registro en la plataforma Colibrí de la Veeduría Distrital.</t>
  </si>
  <si>
    <t>Se publicó en la pagina Web de la Empresa, la segunda matriz de seguimiento el decimo día hábil del mes de mayo (16 de mayo) de 2024</t>
  </si>
  <si>
    <t>De acuerdo con el  Plan de Trabajo del Nodo de Rendición de Cuentas Sectorial, se llevó a cabo la sesión extraordinaria el 01 de agosto de 2024, con el objetivo principal de coordinar el alistamiento de la Auditoria Sectorial.</t>
  </si>
  <si>
    <t>Se realizó una inducción del proceso de atención al ciudadano y nueve (9) sesiones de cualificación de equipos de trabajo.</t>
  </si>
  <si>
    <t>N/A  para reportar en este período.</t>
  </si>
  <si>
    <t xml:space="preserve">La Oficina de Control Disciplinario Interno realizó seguimiento a las denuncias por actos de corrupción presentadas en los años 2023 y 2024: Para el año 2023 se presentaron 5 denuncias catalogadas por los ciudadanos como actos de corrupción, (2) de ellas fueron remitidas por competencia a la Dirección de Asuntos Disciplinarios de la Secretaria Jurídica y por las (3) restantes la Oficina inició procesos disciplinarios. Dentro del proceso No. 014 de 2023 se profirió auto de terminación y archivo de fecha 2 de julio de 2024. En el Segundo cuatrimestre del año 2024 se presentaron 3 denuncias catalogadas como actos de corrupción por los ciudadanos, (2) denuncias fueron terminadas mediante auto inhibitorio y (1) se inició auto de apertura de indagación previa dentro del expediente No. 008-2024. En el año 2024 se han presentado (5) denuncias por actos de corrupción, de las cuales (4) se han cerrado con auto inhibitorio que no hace tránsito a cosa juzgada y (1) denuncia se inició indagación previa dentro del Expediente No. 008-2024.    </t>
  </si>
  <si>
    <t>En el período de reporte se adelantaron  2 (dos) espacios de Conocimiento e innovación:
_Webinar “Operadores públicos urbanos: Hacia ciudades más sostenibles, productivas e inclusivas”
_Foro Ecourban: intercambio de conocimientos clave para un desarrollo urbano sostenible</t>
  </si>
  <si>
    <t>Es importante que se cumpla con el Indicador y la Meta o producto propuesto en este plan en las fechas programadas.
Esta actividad está sujeta a la ejecución de los Proyectos de la Empresa.
Esta actividad no aplica para el período evaluado. Reporte programado: diciembre de 2024.</t>
  </si>
  <si>
    <t>Se realizó el  informe de seguimiento a la Estrategia de innovación, en donde se evidencia el avance de las iniciativas priorizadas y desarrolladas por los procesos misionales de la Empresa.</t>
  </si>
  <si>
    <r>
      <rPr>
        <sz val="11"/>
        <rFont val="Century Gothic"/>
        <family val="2"/>
      </rPr>
      <t>3</t>
    </r>
    <r>
      <rPr>
        <sz val="11"/>
        <color rgb="FF00B050"/>
        <rFont val="Century Gothic"/>
        <family val="2"/>
      </rPr>
      <t xml:space="preserve"> </t>
    </r>
    <r>
      <rPr>
        <sz val="11"/>
        <color theme="1"/>
        <rFont val="Century Gothic"/>
        <family val="2"/>
      </rPr>
      <t>Piezas comunicativas socializadas sobre el Código de Integridad</t>
    </r>
  </si>
  <si>
    <t xml:space="preserve">Actividad  vencida desde el mes de abril. No se evidencia su ejecución en el cuatrimestre reportado.  Es importante que se cumpla con el Indicador y la Meta o producto propuesto en este plan en las fechas programadas.
Solicitar a la Oficina Asesora de Planeación el cabio de la fecha de cumplimiento de esta acción de acuerdo a lo realmente programado para su ejecución y se debe tener en cuenta por parte de los responsables  que acumularon dos actividades de este tema para el último cuatrimestre. </t>
  </si>
  <si>
    <r>
      <t xml:space="preserve">Con la participación de todos los líderes de los diferentes procesos de la empresa, se revisó y ajustó el Mapa de Riesgos de Corrupción 2024 a finales de la vigencia 2023, el cual se puso a disposición a través de las redes sociales y demás medios de comunicación interna y externa, para que los servidores públicos, los contratistas, la ciudadanía y las demás partes interesadas lo conocieran, debatieran, y formularan sus apreciaciones, sugerencias y propuestas. La divulgación se realizó desde el 14 de diciembre/ 2023 y el plazo para participar fue hasta el 13 de enero de 2024. Se resaltar: Se utilizó el espacio </t>
    </r>
    <r>
      <rPr>
        <b/>
        <sz val="10"/>
        <color theme="1"/>
        <rFont val="Century Gothic"/>
        <family val="2"/>
      </rPr>
      <t>Conoce, propone y prioriza</t>
    </r>
    <r>
      <rPr>
        <sz val="10"/>
        <color theme="1"/>
        <rFont val="Century Gothic"/>
        <family val="2"/>
      </rPr>
      <t xml:space="preserve">, de la página web, promoviendo el acceso a estrategias de transparencia, de participación y de colaboración, de tal manera que nuestros grupos de valor además del Mapa, puedan conocer, proponer y priorizar soluciones a los retos de nuestra ciudad. Con el objetivo de indagar de manera directa sobre las opiniones frente al Programa de Transparencia y Ética Pública y el Mapa de Riesgos Corrupción para la vigencia 2024 y recibir la realimentación sobre los aspectos relevantes a considerar en su construcción, se invitó a los a los jefes de planeación de las entidades del Sector Hábitat, para que designaran mínimo dos profesionales para participar en la "Jornada de formulación participativa del Programa de Transparencia y Ética Pública de la Empresa para la vigencia 2024" la cual se llevó a cabo a través de un Grupo Focal virtual el 13 de diciembre del 2023. Esta invitación se hizo extensiva a representantes de la Veeduría Distrital, la Secretaría General, la ESAP, FONCEP y Agencia Nacional Inmobiliaria Virgilio Barco. Resultado de estos ejercicios de participación, no se recibieron sugerencias u observaciones al Mapa, el cual fue publicado y socializado de manera particular al equipo de Líderes Operativos. La Empresa de la mano de los diferentes grupos de interés, logró la construcción participativa del Programa de Transparencia y Ética Pública y Mapa de Riesgos de Corrupción 2024, que se encuentra publicado en la intranet y en la sección de Transparencia &gt;&gt; Planeación, presupuesto e informes &gt;&gt; Plan de acción, de la página web de la empresa. </t>
    </r>
  </si>
  <si>
    <t>La Oficina Asesora de Planeación, analizando las disposiciones normativas aplicables en la materia, identificó que, frente a la implementación y a la puesta en marcha del sistema SARLAFT a nivel distrital, no se cuenta con un criterio unificado que permita identificar si las entidades distritales deben contar con la figura de Oficial de Cumplimiento, responsable de institucionalizar y procurar la cultura de cumplimiento y prevención del lavado de dinero, por lo cual, solicitó el apoyo de la Oficina Jurídica, para que emita concepto para identificar el mecanismo idóneo para continuar con la implementación del SARLAFT en la empresa, el cual se presentó en el marco del Comité Institucional de Gestión y Desempeño y como resultado de ello se están solicitando cotizaciones para la contratación de una persona natural o jurídica que apoye la etapa de implementación del SARLAFT. En el mes de abril se inició con la realización de mesas de trabajo para la identificación de riesgos con los procesos que actualizaron sus caracterizaciones, dado el ajuste al mapa de procesos. Como resultado, no se identificó ningún riesgo de lavado de activos y financiación del terrorismo aplicables a los procesos Direccionamiento y Planeación Institucional, Control Interno Disciplinario, Gestión Ambiental y Gestión Jurídica.</t>
  </si>
  <si>
    <t>Se publico en la página e web de la empresa la matriz de seguimiento el décimo día hábil del mes de mayo (16 de mayo) de 2024</t>
  </si>
  <si>
    <t>Es importante que se cumpla con el Indicador y la Meta o producto propuesto en este plan en las fechas programadas.
Esta actividad no aplica para el período evaluado. Reportes programados: mayo, junio y julio de 2024.</t>
  </si>
  <si>
    <t xml:space="preserve"> N/A</t>
  </si>
  <si>
    <t>Aprobó: Janeth Villalba M - Jefe OCI</t>
  </si>
  <si>
    <t>Elaboro: Lily Johanna Moreno Gonzalez - Contratista OCI</t>
  </si>
  <si>
    <t>No se reporta avance para la actividad en el mes de mayo como estaba programado en el cronograma, por parte del proceso responsable; por lo que se reitera la importancia de cumplir con lo programado.</t>
  </si>
  <si>
    <t>Próximo reporte programado: Diciembre 2024.</t>
  </si>
  <si>
    <t>La capacitación realizada en el mes de febrero fue reportada en el segundo cuatrimestre.
Próximo reporte programado: noviembre 2024.</t>
  </si>
  <si>
    <t>Próximo reporte programado: diciembre 2024.</t>
  </si>
  <si>
    <t>Próximo reporte programado: septiembre a diciembre 2024.</t>
  </si>
  <si>
    <t>Próximo reporte programado: noviembre 2024.</t>
  </si>
  <si>
    <t>Próximo reporte programado: octubre 2024.</t>
  </si>
  <si>
    <t>Próximo reporte programado: septiembre 2024.</t>
  </si>
  <si>
    <t>El avance de la actividad se tendrá en cuenta en el próximo periodo evaluado. Próximo reporte programado: septiembre 2024.</t>
  </si>
  <si>
    <t>Próximo reporte programado: septiembre y diciembre 2024.</t>
  </si>
  <si>
    <t>Próximo reporte programado: septiembre a  diciembre 2024.</t>
  </si>
  <si>
    <t>Los procesos informan que : No aplica para este reporte, las capacitaciones en SARLAFT se retoman en el último cuatrimestre a partir del mes de octubre de 2024. Pero ya que la Oficina de Control Interno participo en la capacitación realizada el 18 de julio esta se relaciona en el seguimiento se da avance a la actividad dado a lo proyectado por el proceso para el mes de agosto de 2024.
Próximo reporte programado: septiembre a diciembre 2024.</t>
  </si>
  <si>
    <t>Reportes programados: septiembre a diciembre de 2024.</t>
  </si>
  <si>
    <t>SEGUIMIENTO SEPTIEMBRE - DICIEMBRE 2024</t>
  </si>
  <si>
    <t>ACTIVIDAD ELIMINADA EN LA VERSIÓN 3 DE 2024</t>
  </si>
  <si>
    <t>Avances al 31 de Diciembre de 2024</t>
  </si>
  <si>
    <t>1 Matriz de riesgos SARLAFT</t>
  </si>
  <si>
    <t>Cambio indicador y meta</t>
  </si>
  <si>
    <t>Los informes mensuales de PQRS y de satisfacción trimestral se encuentran publicados en la pagina web www. Renobo.com.co
https://renobo.com.co/transparencia/datos-abiertos/instrumentos-de-gestion-de-informacion-publica             https://renobo.com.co/transparencia/planeacion-presupuesto-e-informes/informe-pqrs</t>
  </si>
  <si>
    <t xml:space="preserve">Informes mensuales y de satisfacción publicados en página web. </t>
  </si>
  <si>
    <t>Se tiene informe parcial con corte a octubre, el cual fue presentado en el comité de autoevaluación de la OPCAS</t>
  </si>
  <si>
    <t xml:space="preserve">Se elaboraron dos informes de satisfacción trimestral y un seis informes de satisfacción mensual. </t>
  </si>
  <si>
    <t>El afiche de la encuesta de percepción fue instalado en el punto de atención al ciudadano, en el camión vitrina y al finalizar las reuniones del proyecto de Reúso. (3)</t>
  </si>
  <si>
    <t xml:space="preserve">No se ha requerido informe de seguimiento ya que a  fecha solamente se han recibido dos, en el mes de septiembre y el mes de noviembre un reclamo. </t>
  </si>
  <si>
    <t>\\192.168.10.203\Institucional\OGS\0 OFICINA DE GESTION SOCIAL 2024\ATENCION AL CIUDADANO\Seguimiento a quejas y reclamos</t>
  </si>
  <si>
    <t xml:space="preserve">La Oficina Jurídica presentó ante el Comité de Defensa Judicial, Conciliación y Repetición- CDJCR la revisión de las siguientes políticas:
 Acuerdo 7 de 2024: “Por el cual se adopta la Política de Prevención del Daño Antijurídico en Materia Contractual de la Empresa de Renovación y Desarrollo Urbano de Bogotá D.C.”
Acuerdo 9 de 2024: “Por medio del cual se adopta la Política de Prevención del Daño Antijurídico en materia de Gestión Predial en la Empresa de Renovación y Desarrollo Urbano de Bogotá D.C.”.
Acuerdo 10 de 2024:  “Por el cual se adopta la Política de Prevención del Daño Antijurídico en materia de Acción Constitucional de Tutela de la Empresa de Renovación y Desarrollo Urbano de Bogotá D.C. y se dictan otras disposiciones”
Acuerdo 11 de 2024: “Por medio del cual se aprueba la política de prevención del daño antijurídico en materia de Acoso Laboral y Acoso Sexual en la Empresa de Renovación y Desarrollo Urbano de Bogotá D.C.”
Acuerdo 13 de 2024:   “Por medio del cual se adoptan los lineamientos para el ejercicio del medio de control de reparación directa contra particulares en la Empresa de Renovación y Desarrollo Urbano de Bogotá D.C.”.
Acuerdo 14 de 2024 “Por el cual se aprueba la Política de Prevención del Daño Antijurídico en Materia de producción de Actos Administrativos en la Empresa de Renovación y Desarrollo Urbano de Bogotá D.C”
Acuerdo 15 de 2024:  “Por medio del cual se aprueba la política de prevención del daño antijurídico en materia de contratos de fiducia en la Empresa de Renovación y Desarrollo Urbano de Bogotá D.C.”
De igual manera se adoptaron dos (2) nuevas Políticas de Prevención del  Daño Antijurídico así: 
Acuerdo 12 de 2024:  “Por el cual se adopta la política de prevención del daño antijurídico relacionada con el pago de sentencias, decisiones judiciales, acuerdos conciliatorios y laudos arbitrales en la Empresa de Renovación y  Desarrollo Urbano de Bogotá D.C.”
Acuerdo 16 de 2024: “Por medio del cual se adoptan los lineamientos referentes a la defensa judicial de la Empresa de Renovación y Desarrollo Urbano de Bogotá D.C.”.
</t>
  </si>
  <si>
    <t>En el  periodo comprendido entre los meses de septiembre a diciembre, a la Empresa de Renovación y Desarrollo Urbano de Bogotá no le fue notificada ninguna demanda en contra.</t>
  </si>
  <si>
    <t>Como  no se notificó ninguna demanda en contra de la empresa se realiza el informe expresando lo antes señalado</t>
  </si>
  <si>
    <r>
      <t xml:space="preserve">Se desarrollaron 2 espacios de rendición de cuentas en el periodo: la audiencia pública sectorial y el espacio de diálogo ciudadano.
Por lo anterior, en el año se desarrollaron 5 espacios, superando la meta(4), y se finaliza la actividad con un cumplimiento del 100%.
</t>
    </r>
    <r>
      <rPr>
        <b/>
        <sz val="10"/>
        <color theme="1"/>
        <rFont val="Century Gothic"/>
        <family val="2"/>
      </rPr>
      <t>Evidencias:</t>
    </r>
    <r>
      <rPr>
        <sz val="10"/>
        <color theme="1"/>
        <rFont val="Century Gothic"/>
        <family val="2"/>
      </rPr>
      <t xml:space="preserve">
- Memorias de los Espacios de diálogo ciudadano - Corte diciembre 2024, disponibles en: https://renobo.com.co/es/transparencia/participa/estrategia-rendicion-de-cuentas?title=&amp;field_subcategoria_value=5</t>
    </r>
  </si>
  <si>
    <t>El Informe con el resultado de la encuesta muestra un porcentaje del 80% de los encuestados, calificó su nivel de satisfacción frente a la atención prestada como muy buena y 20% como buena.</t>
  </si>
  <si>
    <t>Se realizó definición y descargue de la relación de predios en propiedad de RenoBo y de los fideicomisos con corte a 31 de diciembre de 2024. Se encuentra en revisión y será publicada por el responsable en Sistemas, en el portal de Datos Abiertos en el mes de enero de 2025.</t>
  </si>
  <si>
    <t>La Oficina Asesora de Relacionamiento y Comunicaciones (OARC) ha trabajado de manera continua en el cumplimiento de los 13 ítems requeridos para la calificación AA bajo las directrices de accesibilidad WCAG (Web Content Accessibility Guidelines). Gracias al apoyo de un desarrollador web contratado, se logró alcanzar el 100% de cumplimiento de la calificación AA durante este año, lo que representa un hito significativo en la mejora de la accesibilidad del portal web institucional.
Adicionalmente, se han trazado objetivos claros para avanzar hacia la obtención de la calificación AAA, el nivel más alto de accesibilidad web según las WCAG. Este esfuerzo permitirá garantizar que los contenidos del portal sean aún más inclusivos, eliminando barreras de acceso y brindando una experiencia de navegación óptima para todos los usuarios, incluidas las personas con discapacidades o necesidades específicas.
El compromiso de la OARC con la accesibilidad refleja no solo el cumplimiento normativo, sino también el interés por fortalecer la inclusión digital y consolidar la página web como un espacio accesible, útil y alineado con las mejores prácticas internacionales.</t>
  </si>
  <si>
    <t xml:space="preserve">Matriz de riesgo: 3  (AEDA, chapinero y Calle 72)
Piezas gráfica actuaciones: 22 piezas gráficas 
Estrategia de comunicación: 2
</t>
  </si>
  <si>
    <t>Remisión de la comunicación interna con reporte de potenciales conflictos a 31 de diciembre de 2024 a la Gerencia General 
Radicado: I2025000032</t>
  </si>
  <si>
    <t>Los contratistas adelantan el reporte de manifestación de conflicto de interés a través de la plataforma SIDEAP, en el evento que se presente un potencial conflicto de interés se notifica al enlace de la Dirección de Contratación a través de correo electrónico con el fin de hacer el seguimiento correspondiente.
Se adelanta reporte semestral a la Gerencia General y se informa si se ha materializado algún conflicto de interés en el periodo reportado.</t>
  </si>
  <si>
    <t>102 espacios de participación. Estos espacios han contado con la participación de aproximadamente 624 personas.</t>
  </si>
  <si>
    <t>En el marco de los proyectos Plan Parcial El Edén, San Bernardo Tercer Milenio, Actuación Estratégica ZIBO, Actuación Estratégica Distrito Aeroportuario Engativá, Actuación Estratégica Chapinero, Actuación Estratégica Calle 72, Actuación Estratégica Rencuentro y Actuación Estratégica Rionegro, se han desarrollado un total de 61 espacios de participación. Estos espacios han contado con la participación de aproximadamente 1297 personas.</t>
  </si>
  <si>
    <t xml:space="preserve">La Oficina de Control Disciplinario Interno realizó seguimiento a las denuncias por actos de corrupción presentadas en los años 2023 y 2024: Para el año 2023 se presentaron 5 denuncias catalogadas por los ciudadanos como actos de corrupción, (2) de ellas fueron remitidas por competencia a la Dirección de Asuntos Disciplinarios de la Secretaria Jurídica y las (3) restantes la Oficina de Control Disciplinario Interno inició procesos disciplinarios, es importante informar que (2) de los procesos iniciados fueron terminados y archivados, por lo tanto, del año 2023 queda un proceso activo, es decir, el Expediente No. 001- 2024. Dentro del Cuarto trimestre se terminó el Expediente No. 007- 2023, procesos iniciados en el año 2023, (Se anexa auto de terminación). Respecto de las denuncias presentadas en el año 2024 se tiene que 4 denuncias se expidieron autos inhibitorios, ya que fueron presentadas por anónimos y no adjuntaron pruebas, los (2) restantes son procesos iniciados que se encuentran en las etapas de investigación disciplinaria e indagación previa, Expedientes No. 008 - 2024 y  012- 2024, respectivamente. En el Tercer cuatrimestre del año 2024, para los meses septiembre, octubre, noviembre y diciembre de 2024, se presentó una denuncia por acto de corrupción catalogado así por el ciudadano, en el mes de septiembre de 2024.  </t>
  </si>
  <si>
    <t>Para comunicaciones Externas en el periodo se debieron : Estrategias de Redes Sociales con Alcaldía - 38
Estrategias Redes Sociales - 55
Comunicados - 30
Producción Audiovisual - 43
Producciones de Animaciones - 54
Piezas Graficas Impresas - 2
Piezas Graficas - 2
Para comunicación Interna: 
Piezas Graficas - 274
Campañas de Comunicación - 139
Difusión - 22
Producción Audiovisual - 30</t>
  </si>
  <si>
    <t xml:space="preserve">SEGUIMIENTO PROGRAMA DE TRANSPARENCIA Y ÉTICA PÚBLICA, CORTE ENERO - ABRIL  DE 20 24 - PUBLICADO EN LA PAGINA WEB </t>
  </si>
  <si>
    <t>Durante el último cuatrimestre de 2024 se ejecutaron las siguientes actividades con los gestores de integridad en RenoBO:
Sesión de formación orientada a fortalecer los principios éticos y de transparencia institucional.
Sensibilización Bienestar 20241024 - Integridad (Veeduría):
Actividad enfocada en la promoción de la integridad organizacional y la importancia de la veeduría ciudadana.
Participación en el Torneo de la Integridad (Sector Hábitat) - 2024/11/19:
Iniciativa deportiva interinstitucional que fomenta la ética y el trabajo en equipo en el marco del programa de integridad.</t>
  </si>
  <si>
    <t>El 24 de octubre de 2024 se realizo la sesión de formación orientada a fortalecer los principios éticos y de transparencia institucional. Se aportan evidencias.</t>
  </si>
  <si>
    <t>A  través del correo electrónico institucional se divulgaron los valores del servicio público articulados al Código de Integridad.</t>
  </si>
  <si>
    <t>Divulgaciones a través de correo electrónico Talento humano.</t>
  </si>
  <si>
    <t>Activos de información proceso Gestión Financiera
Inventario Activos de información RenoBO 2024</t>
  </si>
  <si>
    <t>En el marco de la formulación de las actuaciones estratégicas, la Oficina de Participación desarrolló cuatro boletines informativos como parte de la implementación de la estrategia de participación. Dichos boletines constituyen un insumo clave para la difusión, la consolidación de procesos participativos, y el fortalecimiento de la comunicación institucional, alineados con los objetivos estratégicos establecidos.</t>
  </si>
  <si>
    <t>Informe con los resultados del análisis sobre las declaraciones de conflicto de intereses de los colaboradores de la empresa adjuntado a la Comunicación  I2025000032 dirigida a la Gerencia General.</t>
  </si>
  <si>
    <t>Se adjunta la Comunicación I2025000032 y el informe elaborado por parte de la Dirección de Contratación.</t>
  </si>
  <si>
    <t>Actividad que debe ser liderada por la  Dirección Administrativa y de TICs pero que fue realizada por la Dirección de Contratación.
Revisar a quien corresponde la Responsabilidad de su elaboración.</t>
  </si>
  <si>
    <t>FT 235 Inventario de dispositivos o medios de almacenamiento Septiembre a diciembre de 2024</t>
  </si>
  <si>
    <t>Detalle Tareas Onboarding 2024.xlsx
Videos actualizados y/o en proceso de edición, incluyendo el trabajo en conjunto con la Oficina de Comunicaciones. 
http://10.115.245.74/onboarding</t>
  </si>
  <si>
    <t>Una vez finalizada la actualización de la página web,. se implementó el mecanismo que permitió evaluar la calidad, claridad y facilidad de acceso a los contenidos en la página web. Como resultado se elaboró el informe que contiene las recomendaciones de mejora para evaluar su aplicación y mejorar así la experiencia de nuestros usuarios y partes interesadas.</t>
  </si>
  <si>
    <t>Citación enviada a los colaboradores 19 de diciembre 
Link de la grabación de la capacitación realizada: https://drive.google.com/file/d/1lhDc7ikymHS533DsvG-SGFH-sU0E96Xt/view?usp=sharing&amp;t=56
Agendamiento en el Calendar, que incluye la fecha y hora programadas para la sesión.</t>
  </si>
  <si>
    <t xml:space="preserve">Se realizó la citación, grabación y agendamiento de la capacitación sobre la Política General de Seguridad y Privacidad de la Información y la Política General de Tratamiento y Protección de Datos Personales. </t>
  </si>
  <si>
    <t xml:space="preserve">Gracias al apoyo de un desarrollador web contratado, se logró alcanzar el 100% de cumplimiento de la calificación AA durante este año, lo que representa un hito significativo en la mejora de la accesibilidad del portal web institucional.
se han trazado objetivos claros para avanzar hacia la obtención de la calificación AAA, el nivel más alto de accesibilidad web según las WCAG. </t>
  </si>
  <si>
    <r>
      <rPr>
        <b/>
        <sz val="10"/>
        <color theme="1"/>
        <rFont val="Century Gothic"/>
        <family val="2"/>
      </rPr>
      <t>Evidencia:</t>
    </r>
    <r>
      <rPr>
        <sz val="10"/>
        <color theme="1"/>
        <rFont val="Century Gothic"/>
        <family val="2"/>
      </rPr>
      <t xml:space="preserve">
- Material utilizado en la Sesión 11-2024 con Líderes Operativos, disponible en la intranet.
- Lista de asistencia a la jornada.</t>
    </r>
  </si>
  <si>
    <t>En mesa de trabajo con Líderes Operativos realizada en el mes de diciembre, se llevó a cabo la socialización de la "Política Pública de Participación Incidente del Distrito Capital 2023 - 2034" adoptada mediante Decreto Distrital 477 de 2023, como marco de acción de la Administración Distrital en materia de promoción y garantía del derecho a la participación, para avanzar en el fortalecimiento de la democracia y la consolidación de una sociedad más justa, basada en la construcción colectiva de lo público.</t>
  </si>
  <si>
    <r>
      <rPr>
        <b/>
        <sz val="10"/>
        <color theme="1"/>
        <rFont val="Century Gothic"/>
        <family val="2"/>
      </rPr>
      <t>Evidencias:</t>
    </r>
    <r>
      <rPr>
        <sz val="10"/>
        <color theme="1"/>
        <rFont val="Century Gothic"/>
        <family val="2"/>
      </rPr>
      <t xml:space="preserve">
- Sección Plan de Acción y Planes Institucionales: https://renobo.com.co/transparencia/planeacion-presupuesto-e-informes/plan-de-accion
- Sección de Rendición de Cuentas: https://renobo.com.co/transparencia/participa/estrategia-rendicion-de-cuentas
- Sección Marco estratégico
https://renobo.com.co/es/transparencia/informacion-de-la-entidad/marco-estrategico</t>
    </r>
  </si>
  <si>
    <t>Para el periodo evaluado, y de acuerdo con los requerimientos recibidos, se publicaron en la sección Transparencia, los  seguimientos del Plan de Acción Institucional, seguimientos a indicadores, las respuestas ciudadana del espacio de RdC y el boletín de RdC.</t>
  </si>
  <si>
    <t>Evidencia:
- Bitácora_ Rev_informe transparencia _ temas OAP
- Bitácora_ Rev_informe transparencia- generalidades OARC</t>
  </si>
  <si>
    <r>
      <rPr>
        <b/>
        <sz val="10"/>
        <color theme="1"/>
        <rFont val="Century Gothic"/>
        <family val="2"/>
      </rPr>
      <t>Evidencias:</t>
    </r>
    <r>
      <rPr>
        <sz val="10"/>
        <color theme="1"/>
        <rFont val="Century Gothic"/>
        <family val="2"/>
      </rPr>
      <t xml:space="preserve">
- Micrositio de Proyectos: https://renobo.com.co/es/proyectos</t>
    </r>
  </si>
  <si>
    <t>Para el periodo evaluado, y de acuerdo con los requerimientos recibidos, se actualizó el Micrositio de Proyectos, en lo relacionado a los proyectos: Manzanas del Cuidado Altamira y La Gloria - Cable Aéreo San Cristóbal, Colegio San Francisco de Asís, Colegio Teresa Martínez De Varela, Edificio de Laboratorios e Investigación de la Facultad de Ingeniería de la Universidad Distrital y Complejo Hospitalario San Juan de Dios.
El diciembre se proyectó actualización del estado de los proyectos: Manzanas del Cuidado Altamira y La Gloria - Cable Aéreo San Cristóbal, Colegio San Francisco de Asís, Colegio Teresa Martínez De Varela, Edificio de Laboratorios e Investigación de la Facultad de Ingeniería de la Universidad Distrital y Complejo Hospitalario San Juan de Dios, Bronx Distrito Creativo, Centro de Talento Creativo Multicampus y Alcaldía Local de Los Mártires. Se está a la espera de autorización por parte de la SGPE para cargar la información a la página web.</t>
  </si>
  <si>
    <t>El 05 de diciembre de 2024, se desarrolló el espacio de diálogo ciudadano de Rendición de Cuentas, en el que se evidenciaron los avances de la gestión de la Empresa.</t>
  </si>
  <si>
    <r>
      <rPr>
        <b/>
        <sz val="10"/>
        <rFont val="Century Gothic"/>
        <family val="2"/>
      </rPr>
      <t>Evidencias:</t>
    </r>
    <r>
      <rPr>
        <sz val="10"/>
        <rFont val="Century Gothic"/>
        <family val="2"/>
      </rPr>
      <t xml:space="preserve">
- Propuesta del Programa de Transparencia y Ética Pública y Mapa de Riesgos de Corrupción para la vigencia 2025 publicados en el espacio Conoce, propone y prioriza, de la página web.
- Socialización en medios de comunicación internos y externos  (Correo institucional, Redes sociales RENOBO)
- Lista de asistencia, Presentación y Programa con comentarios recibidos en el Grupo Focal. </t>
    </r>
  </si>
  <si>
    <t>En cumplimiento a lo establecido en la Ley 2195 de 2022, la empresa inició la construcción colaborativa del Programa de Transparencia y Ética Pública y Mapa de Riesgos de Corrupción para la vigencia 2025, llevando a cabo las siguientes estrategias:
1. Formulación del Programa de Transparencia y Ética Pública 2025: Con la participación de todos los líderes de los diferentes componentes del Programa, se construyó una propuesta del mismo.
2. Divulgación del Programa de Transparencia y Ética Pública 2025: la propuesta del Programa se puso a disposición el 21 de noviembre a través de las redes sociales y demás medios de comunicación interna y externa, para que los servidores públicos, los contratistas, la ciudadanía y las demás partes interesadas los conocieran, debatieran, y formularan sus apreciaciones, sugerencias y propuestas. El plazo máximo para recibir comentarios fue el 5 de diciembre de 2024.
3. Grupo Focal: con el objetivo de indagar de manera directa sobre las opiniones frente al Programa y recibir la realimentación sobre los aspectos relevantes a considerar en su construcción, el 12 de diciembre del 2024 se llevó a cabo un Grupo Focal virtual, que contó con la participación de representantes de las entidades del Sector Hábitat, de la Veeduría Distrital, la Secretaría General, Transmilenio, la Empresa Metro y Transportadora de Gas Internacional, del Grupo de Energía de Bogotá. Como resultado del ejercicio, se recibieron diferentes sugerencias u observaciones, las cuales se socializarán a los líderes de los diferentes componentes del Programa el análisis y ajustes correspondientes.</t>
  </si>
  <si>
    <t>En el mes de octubre los líderes de los componentes del Programa de Transparencia y Ética Púbica participaron en las jornadas "Mesa de trabajo Secretaría Distrital del Hábitat / Secretaría de Transparencia de Presidencia" y "Socialización PTEP - Secretaría de Transparencia- SG" convocada por la Secretaría General de la Alcaldía Mayor de Bogotá, donde se abordaron los nuevos lineamientos sobre transparencia y ética pública. 
De igual manera, y dirigida a todos los colaboradores de la empresa, se realizó la jornada "Transparencia y Acceso a la Información Pública" en la que se destacó la importancia de la transparencia en la gestión pública y el derecho de los ciudadanos a acceder a la información, en cumplimiento de la ley 1712 de 2014.</t>
  </si>
  <si>
    <r>
      <rPr>
        <b/>
        <sz val="10"/>
        <color theme="1"/>
        <rFont val="Century Gothic"/>
        <family val="2"/>
      </rPr>
      <t>Evidencias:</t>
    </r>
    <r>
      <rPr>
        <sz val="10"/>
        <color theme="1"/>
        <rFont val="Century Gothic"/>
        <family val="2"/>
      </rPr>
      <t xml:space="preserve">
- Pantallazo plataforma Colibrí con los compromisos Rendición de Cuentas Sectorial
- Pantallazo plataforma Colibrí con los compromisos Rendición de Cuentas RenoBo
- Formato para la sistematización de los Diálogos Ciudadanos disponible en "Sección de rendición de Cuentas" de RenoBo: https://renobo.com.co/transparencia/participa/estrategia-rendicion-de-cuentas</t>
    </r>
  </si>
  <si>
    <t>Para el periodo de reporte se registraron en la plataforma los compromisos adquiridos en el marco de la Rendición de Cuentas Sectorial adelantada el día 28 de septiembre; así como las preguntas formuladas en el espacio por la comunidad con sus respectivas respuestas. De igual manera, se cargaron en la plataforma las preguntas formuladas en el espacio virtual de la Rendición de Cuentas de la Empresa realizada el día 05 de diciembre y posteriormente se consolidaron, gestionaron  y respondieron las preguntas ciudadanas recibidas  en dicho espacio de diálogo, las cuales se publicaron en la sección de Rendición de Cuentas de la página web y  en la plataforma Colibrí.</t>
  </si>
  <si>
    <t>El 05 de diciembre de 2024, se desarrolló el espacio de diálogo ciudadano de rendición de cuentas, en el que se evidenciaron los avances de la gestión de la Empresa. Adicionalmente se consolidaron, gestionaron  y respondieron las preguntas ciudadanas recibidas  en dicho espacio de diálogo, y se publicaron en la sección de rendición de cuentas y  en la plataforma Colibrí.</t>
  </si>
  <si>
    <r>
      <rPr>
        <b/>
        <sz val="10"/>
        <color theme="1"/>
        <rFont val="Century Gothic"/>
        <family val="2"/>
      </rPr>
      <t>Evidencias</t>
    </r>
    <r>
      <rPr>
        <sz val="10"/>
        <color theme="1"/>
        <rFont val="Century Gothic"/>
        <family val="2"/>
      </rPr>
      <t>:
- Monitoreo al Programa de Transparencia y Ética Pública I-2024 disponible en la intranet http://10.115.245.74/mipg
- Presentación Sesión 9-2024 Líderes Operativos disponible en Intranet http://10.115.245.74/mipg
- Lista de Asistencia Líderes Operativos</t>
    </r>
  </si>
  <si>
    <t>La Oficina Asesora de Planeación elaboró, publicó en la intranet y socializó a los Líderes Operativos el Informe de Monitoreo al Programa de Transparencia y Ética Pública en el marco de la Segunda Línea de Defensa, correspondiente al segundo cuatrimestre del año 2024, el cual se socializó en mesa de Líderes Operativos realizada en el mes de octubre.</t>
  </si>
  <si>
    <t>Se publicó en la pagina Web de la Empresa, la segunda matriz de seguimiento mayo-agosto 2024</t>
  </si>
  <si>
    <t>SEGUIMIENTO PROGRAMA DE TRANSPARENCIA Y ÉTICA PÚBLICA, CORTE  MAYO- AGOSTO  DE 20 24 - PUBLICADO EN LA PAGINA WEB 
Link: https://www.renobo.com.co/transparencia/planeacion-presupuesto-e-informes/informes-oficina-control-interno?title=&amp;field_subcategoria_control_value_1=All&amp;page=1</t>
  </si>
  <si>
    <r>
      <rPr>
        <b/>
        <sz val="10"/>
        <color theme="1"/>
        <rFont val="Century Gothic"/>
        <family val="2"/>
      </rPr>
      <t>Evidencias:</t>
    </r>
    <r>
      <rPr>
        <sz val="10"/>
        <color theme="1"/>
        <rFont val="Century Gothic"/>
        <family val="2"/>
      </rPr>
      <t xml:space="preserve">
- Memorias de los Espacios de diálogo ciudadano - Corte diciembre 2024, disponibles en: https://renobo.com.co/es/transparencia/participa/estrategia-rendicion-de-cuentas?title=&amp;field_subcategoria_value=5</t>
    </r>
  </si>
  <si>
    <r>
      <rPr>
        <b/>
        <sz val="10"/>
        <color theme="1"/>
        <rFont val="Century Gothic"/>
        <family val="2"/>
      </rPr>
      <t>Evidencias:</t>
    </r>
    <r>
      <rPr>
        <sz val="10"/>
        <color theme="1"/>
        <rFont val="Century Gothic"/>
        <family val="2"/>
      </rPr>
      <t xml:space="preserve">
- Listado de asistencia y pantallazos de la sesión.</t>
    </r>
  </si>
  <si>
    <t>De acuerdo con el  Plan de Trabajo del Nodo de Rendición de Cuentas Sectorial, se adelantó la última sesión el 23 de diciembre de 2024, con el objetivo de conocer algunos aspectos sobre la innovación en la participación ciudadana y evaluar los objetivos del plan desarrollado en la vigencia.</t>
  </si>
  <si>
    <r>
      <rPr>
        <b/>
        <sz val="10"/>
        <color theme="1"/>
        <rFont val="Century Gothic"/>
        <family val="2"/>
      </rPr>
      <t>Evidencias:</t>
    </r>
    <r>
      <rPr>
        <sz val="10"/>
        <color theme="1"/>
        <rFont val="Century Gothic"/>
        <family val="2"/>
      </rPr>
      <t xml:space="preserve">
- Presentaciones Sesión 5-2024 Líderes Operativos y Sesión 6-2024 Líderes Operativos disponible en Intranet http://10.115.245.74/mipg
- Listas de Asistencia Líderes Operativos</t>
    </r>
  </si>
  <si>
    <t>Se cumplió el cronograma de los tres (3) ciclos de cualificación de equipos de trabajo. dos (2) talleres de comunicaciones empáticas - Lenguaje Claro desarrollados en los meses de julio y agosto, por la Veeduría Distrital.
\\192.168.10.203\ogs\0 OFICINA DE GESTION SOCIAL 2024\ATENCION AL CIUDADANO\Capacitación\Cualificación \\192.168.10.203\ogs\0 OFICINA DE GESTION SOCIAL 2024\ATENCION AL CIUDADANO\Capacitación\Capacitación Veeduría\Lenguaje Claro</t>
  </si>
  <si>
    <t>Se elaboraron dos informes de satisfacción trimestral y un seis informes de satisfacción mensual.  \\192.168.10.203\Institucional\OGS\0 OFICINA DE GESTION SOCIAL 2024\ATENCION AL CIUDADANO\Informes</t>
  </si>
  <si>
    <t>El afiche de la encuesta de percepción fue instalado en el punto de atención al ciudadano, en el camión vitrina y al finalizar las reuniones del proyecto de Reúso. (3) \\192.168.10.203\Institucional\OGS\0 OFICINA DE GESTION SOCIAL 2024\ATENCION AL CIUDADANO\Acciones de promoción encuesta de percepción</t>
  </si>
  <si>
    <t>A 31 de diciembre se remitieron 43 encuestas, de las cuales se recibió respuesta de 13 usuarios quienes informaron sus  opiniones, sugerencias, propuestas y comentarios, según su experiencia con la Empresa  en el marco del trámite.</t>
  </si>
  <si>
    <t>Instrumentos de información pública actualizados en https://datosabiertos.bogota.gov.co/dataset?q=empresa+de+renovaci%C3%B3n&amp;organization=empresa-de-renovacion-y-desarrollo-urbano</t>
  </si>
  <si>
    <t>Publicaciones web Transparencia Ejecución Presupuestal tercer cuatrimestre 2024
https://renobo.com.co/transparencia/planeacion-presupuesto-e-informes</t>
  </si>
  <si>
    <t>El área financiera da cumplimiento a lo establecido en la ley 1712 de 2014-Transparencia y acceso a la información pública, la información sobre ejecución de l presupuesto de ingresos y gastos en RENOBO para el tercer cuatrimestre está publicada en el portal web.</t>
  </si>
  <si>
    <t xml:space="preserve">Publicaciones web Transparencia Plan Adquisiciones 
https://renobo.com.co/es/transparencia/contratacion
</t>
  </si>
  <si>
    <r>
      <rPr>
        <b/>
        <sz val="10"/>
        <color theme="1"/>
        <rFont val="Century Gothic"/>
        <family val="2"/>
      </rPr>
      <t xml:space="preserve">Evidencia: </t>
    </r>
    <r>
      <rPr>
        <sz val="10"/>
        <color theme="1"/>
        <rFont val="Century Gothic"/>
        <family val="2"/>
      </rPr>
      <t xml:space="preserve">
- Informe Encuesta temas de interés de RdC 2024.</t>
    </r>
  </si>
  <si>
    <t>Se elaboró el informe sobre la gestión del botón Conoce, propone y prioriza en el menú Participa.</t>
  </si>
  <si>
    <r>
      <rPr>
        <b/>
        <sz val="10"/>
        <color theme="1"/>
        <rFont val="Century Gothic"/>
        <family val="2"/>
      </rPr>
      <t>Evidencias:</t>
    </r>
    <r>
      <rPr>
        <sz val="10"/>
        <color theme="1"/>
        <rFont val="Century Gothic"/>
        <family val="2"/>
      </rPr>
      <t xml:space="preserve">
- Foro Urbano Mundial - RenoBo expone Actuación Estratégica ZIBo en el Foro Urbano Mundial en El Cairo disponible en https://renobo.com.co/es/noticias/renobo-expone-actuacion-estrategica-zibo-en-el-foro-urbano-mundial-en-el-cairo
- Evento - Creación de la Red de Empresas de Renovación Urbana - REDU disponible en: https://renobo.com.co/es/noticias/nace-la-red-de-empresas-de-renovacion-urbana-de-redu-una-plataforma-para-la-transformacion </t>
    </r>
  </si>
  <si>
    <r>
      <t xml:space="preserve">En el periodo de reporte se adelantaron  2 espacios de conocimiento e innovación:
</t>
    </r>
    <r>
      <rPr>
        <b/>
        <sz val="10"/>
        <color theme="1"/>
        <rFont val="Century Gothic"/>
        <family val="2"/>
      </rPr>
      <t xml:space="preserve">
_Foro Urbano Mundial
</t>
    </r>
    <r>
      <rPr>
        <sz val="10"/>
        <color theme="1"/>
        <rFont val="Century Gothic"/>
        <family val="2"/>
      </rPr>
      <t xml:space="preserve">Taller de innovación pública urbana:
RenoBo expone Actuación Estratégica ZIBo en el Foro Urbano Mundial en El Cairo
</t>
    </r>
    <r>
      <rPr>
        <b/>
        <sz val="10"/>
        <color theme="1"/>
        <rFont val="Century Gothic"/>
        <family val="2"/>
      </rPr>
      <t xml:space="preserve">_Evento </t>
    </r>
    <r>
      <rPr>
        <sz val="10"/>
        <color theme="1"/>
        <rFont val="Century Gothic"/>
        <family val="2"/>
      </rPr>
      <t xml:space="preserve">
Creación de la Red de Empresas de Renovación Urbana - REDU</t>
    </r>
  </si>
  <si>
    <t xml:space="preserve">socialización de la Encuesta sobre Cultura de la Integridad y Transparencia Organizacional, liderada por la Veeduría Distrital, como la entidad responsable de garantizar el cumplimiento en temas de transparencia.
Cabe resaltar que los resultados de esta encuesta son confidenciales y, por disposición de la Veeduría Distrital, no es posible compartir dicha información.
No obstante, adjuntamos la evidencia de la divulgación realizada, la cual respalda el cumplimiento de esta actividad. </t>
  </si>
  <si>
    <t>Encuesta sobre Cultura de la Integridad y Transparencia Organizacional, liderada por la Veeduría Distrital, como la entidad responsable de garantizar el cumplimiento en temas de transparencia.</t>
  </si>
  <si>
    <t>El 24 de octubre de 2024 se realizo la sesión de formación orientada a fortalecer los principios éticos y de transparencia institucional.</t>
  </si>
  <si>
    <r>
      <rPr>
        <b/>
        <sz val="10"/>
        <rFont val="Century Gothic"/>
        <family val="2"/>
      </rPr>
      <t>Evidencias:</t>
    </r>
    <r>
      <rPr>
        <sz val="10"/>
        <rFont val="Century Gothic"/>
        <family val="2"/>
      </rPr>
      <t xml:space="preserve">
- Invitación a la Maratón de Integridad del Sector Hábitat"
- Lista de inscritos.</t>
    </r>
  </si>
  <si>
    <r>
      <rPr>
        <b/>
        <sz val="10"/>
        <rFont val="Century Gothic"/>
        <family val="2"/>
      </rPr>
      <t>Evidencias:</t>
    </r>
    <r>
      <rPr>
        <sz val="10"/>
        <rFont val="Century Gothic"/>
        <family val="2"/>
      </rPr>
      <t xml:space="preserve">
- Agenda de Comité y proyecto de Acta por parte de OAP.
</t>
    </r>
  </si>
  <si>
    <t>El 6 de diciembre de 2024 el Director Administrativo presenta al Comité Institucional de Gestión y Desempeño la actualización de la Política operativa de Integridad, Conflicto de Intereses y Gestión Anti soborno.</t>
  </si>
  <si>
    <t>El proceso no aporto evidencia de la actividad de la jornadas de capacitación a los colaboradores de la Empresa sobre conflictos de interés programada de acuerdo a lo informado en el segundo cuatrimestre en el mes de septiembre de 2024.</t>
  </si>
  <si>
    <t xml:space="preserve">No se evidencian soportes de esta actividad </t>
  </si>
  <si>
    <t>Posterior al 6 de diciembre de 2024 se divulga a través de correo electrónico la actualización de la política de integridad aprobada por el Comité Institucional. Para la vigencia 2024 segundo semestre no se tienen programadas actividades diferentes a iniciar la sensibilización de los contenidos de esta política y el correo electrónico en esta primera fase es el canal utilizado para que los colaboradores conozcan los contenidos de la política, en la vigencia 2025 se articulará un componente de socialización a todos los colaboradores .</t>
  </si>
  <si>
    <t>Divulgación a través de correo electrónico la actualización de la política de integridad aprobada por el Comité Institucional. Para la vigencia 2024 segundo semestre no se tienen programadas actividades diferentes a iniciar la sensibilización de los contenidos de esta política y el correo electrónico en esta primera fase es el canal utilizado para que los colaboradores conozcan los contenidos de la política, en la vigencia 2025 se articulará un componente de socialización a todos los colaboradores . 
Correo socialización política en diciembre de 2024</t>
  </si>
  <si>
    <r>
      <rPr>
        <b/>
        <sz val="10"/>
        <rFont val="Century Gothic"/>
        <family val="2"/>
      </rPr>
      <t>Evidencias:</t>
    </r>
    <r>
      <rPr>
        <sz val="10"/>
        <rFont val="Century Gothic"/>
        <family val="2"/>
      </rPr>
      <t xml:space="preserve">
</t>
    </r>
    <r>
      <rPr>
        <i/>
        <sz val="10"/>
        <rFont val="Century Gothic"/>
        <family val="2"/>
      </rPr>
      <t>Política para la Administración de Riesgos</t>
    </r>
    <r>
      <rPr>
        <sz val="10"/>
        <rFont val="Century Gothic"/>
        <family val="2"/>
      </rPr>
      <t xml:space="preserve"> (PL-08) publicada en la intranet y página web de la empresa.
Acta No. 5 del Comité Institucional de Gestión y Desempeño del 29 de noviembre de 2024, disponible en https://drive.google.com/drive/folders/1A8PU0Xd5WoMGPzccP9TFGCH5TpwZGe76.</t>
    </r>
  </si>
  <si>
    <r>
      <rPr>
        <b/>
        <sz val="10"/>
        <color theme="1"/>
        <rFont val="Century Gothic"/>
        <family val="2"/>
      </rPr>
      <t xml:space="preserve">Evidencias:
</t>
    </r>
    <r>
      <rPr>
        <sz val="10"/>
        <color theme="1"/>
        <rFont val="Century Gothic"/>
        <family val="2"/>
      </rPr>
      <t>- Política para la Administración de Riesgos (PL-08) en versión 3 disponible en la intranet.
- Presentación "Sesión 10-2024 Líderes Operativos" utilizada en la mesa de trabajo con Líderes Operativos disponible en la intranet.
- Correos electrónicos enviados a Líderes Operativos y a los colaboradores de la empresa.</t>
    </r>
  </si>
  <si>
    <r>
      <t xml:space="preserve">Los ajustes realizados a la </t>
    </r>
    <r>
      <rPr>
        <i/>
        <sz val="10"/>
        <color theme="1"/>
        <rFont val="Century Gothic"/>
        <family val="2"/>
      </rPr>
      <t xml:space="preserve">Política para la Administración de Riesgos </t>
    </r>
    <r>
      <rPr>
        <sz val="10"/>
        <color theme="1"/>
        <rFont val="Century Gothic"/>
        <family val="2"/>
      </rPr>
      <t>(PL-08) fueron socializados a los Líderes Operativos en mesa de trabajo realizada el 28 de noviembre de 2024 para su posterior divulgación al interior de sus equipos de trabajo. De otra parte, se envió correo a todos los líderes, como insumo en la socialización al interior de sus equipos de trabajo y se realizó la socialización a todos los colaboradores de la empresa, a través del correo institucional.</t>
    </r>
  </si>
  <si>
    <r>
      <rPr>
        <b/>
        <sz val="10"/>
        <color theme="1"/>
        <rFont val="Century Gothic"/>
        <family val="2"/>
      </rPr>
      <t>Evidencias:</t>
    </r>
    <r>
      <rPr>
        <sz val="10"/>
        <color theme="1"/>
        <rFont val="Century Gothic"/>
        <family val="2"/>
      </rPr>
      <t xml:space="preserve">
- Mapa de Riesgos Institucional, versiones 3, 4 y 5, publicadas en la intranet
- Correos informando el ajuste del mapa de riesgos.</t>
    </r>
  </si>
  <si>
    <t>De acuerdo con las solicitudes recibidas por los procesos Gestión Predial, Gestión del Conocimiento y la Innovación, Control Disciplinario Interno, Direccionamiento y Planeación Institucional y Evaluación y Seguimiento, se ajustó el Mapa de Riesgos Institucional en los meses de septiembre, octubre y noviembre, generando las versiones 3, 4 y 5 respectivamente, para su posterior seguimiento.
Las versiones fueron publicadas en la intranet.</t>
  </si>
  <si>
    <t>En el marco de la Semana SIG, realizada en el mes de septiembre, se llevó a cabo la jornada de capacitación sobre "Administración del Riesgo", dirigida por la profesional Nora Carrasco de la Secretaría General de la Alcaldía Mayor de Bogotá, quien entre otros aspectos resaltó la importancia de abordar los riesgos asociados a SARLAFT. Esta jornada contó con la participación de 26 colaboradores de la empresa. 
De otra parte, la empresa participó en la jornada "Acompañamiento técnico, taller LA/FT en PEP y Beneficiario Final" liderado por la Dirección Distrital de Desarrollo Institucional de la Alcaldía Mayor de Bogotá, en el cual se socializaron prácticas del proceso general de adaptación, como ejercicio inicial de gestión de conocimiento de las experiencias en la prevención y mitigación de los riesgos de lavado de activos y financiación del terrorismo en el sector público y en el Distrito Capital.</t>
  </si>
  <si>
    <r>
      <t xml:space="preserve">Para el periodo de reporte no se recibieron solicitudes de ajuste al Mapa de Riesgos de Corrupción, solo modificaciones a los riesgos de gestión en los meses de septiembre, octubre y noviembre, generando las versiones 3, 4 y 5 respectivamente, para su posterior seguimiento.
Las versiones fueron publicadas en la intranet y el Mapa de Riesgos de Corrupción se encuentra publicado en la sección </t>
    </r>
    <r>
      <rPr>
        <i/>
        <sz val="10"/>
        <color theme="1"/>
        <rFont val="Century Gothic"/>
        <family val="2"/>
      </rPr>
      <t>Transparencia &gt;&gt; Planeación, presupuesto e informes &gt;&gt; Plan de acción</t>
    </r>
    <r>
      <rPr>
        <sz val="10"/>
        <color theme="1"/>
        <rFont val="Century Gothic"/>
        <family val="2"/>
      </rPr>
      <t xml:space="preserve"> de la página web de la empresa, con el fin de ponerlas a disposición de las partes interesadas de la empresa.</t>
    </r>
  </si>
  <si>
    <r>
      <rPr>
        <b/>
        <sz val="10"/>
        <color theme="1"/>
        <rFont val="Century Gothic"/>
        <family val="2"/>
      </rPr>
      <t>Evidencias:</t>
    </r>
    <r>
      <rPr>
        <sz val="10"/>
        <color theme="1"/>
        <rFont val="Century Gothic"/>
        <family val="2"/>
      </rPr>
      <t xml:space="preserve">
- Mapa de Riesgos Institucional, versiones 3, 4 y 5, publicadas en la intranet
- Mapa de Riesgos de corrupción publicado en https://renobo.com.co/es/transparencia/planeacion-presupuesto-e-informes/plan-de-accion?title=&amp;field_subcategoria_planeacion_value=6</t>
    </r>
  </si>
  <si>
    <r>
      <t xml:space="preserve">
</t>
    </r>
    <r>
      <rPr>
        <b/>
        <sz val="10"/>
        <color theme="1"/>
        <rFont val="Century Gothic"/>
        <family val="2"/>
      </rPr>
      <t>Evidencias:</t>
    </r>
    <r>
      <rPr>
        <sz val="10"/>
        <color theme="1"/>
        <rFont val="Century Gothic"/>
        <family val="2"/>
      </rPr>
      <t xml:space="preserve">
- Presentación disponible en: http://10.115.245.74/mipg
- Listado de asistencia a la mesa de trabajo.
- Informe de resultados construcción participativa del Programa de Transparencia y Ética Pública vigencia 2024, publicado en: https://renobo.com.co/transparencia/participa/construccion-participativa-de-planes
- Programa de Transparencia y Ética Pública y Mapa de Riesgos de Corrupción 2024, publicado en la intranet y en la sección de Transparencia &gt;&gt; Planeación, presupuesto e informes &gt;&gt; Plan de acción de la página web de la empresa.</t>
    </r>
  </si>
  <si>
    <r>
      <rPr>
        <b/>
        <sz val="10"/>
        <rFont val="Century Gothic"/>
        <family val="2"/>
      </rPr>
      <t>Evidencias</t>
    </r>
    <r>
      <rPr>
        <sz val="10"/>
        <rFont val="Century Gothic"/>
        <family val="2"/>
      </rPr>
      <t>:
- Monitoreo a la Gestión de Riesgos - Segunda Línea de Defensa II-2024 disponible en la intranet.
-- Presentación Sesión 9-2024 Líderes Operativos disponible en Intranet http://10.115.245.74/mipg
- Lista de Asistencia Líderes Operativos</t>
    </r>
  </si>
  <si>
    <r>
      <t xml:space="preserve">En cumplimiento a lo establecido en la </t>
    </r>
    <r>
      <rPr>
        <b/>
        <sz val="10"/>
        <rFont val="Century Gothic"/>
        <family val="2"/>
      </rPr>
      <t>Política de Administración de Riesgos,</t>
    </r>
    <r>
      <rPr>
        <sz val="10"/>
        <rFont val="Century Gothic"/>
        <family val="2"/>
      </rPr>
      <t xml:space="preserve"> la Oficina Asesora de Planeación elaboró, publicó en la intranet y socializó a los Líderes Operativos el Informe de </t>
    </r>
    <r>
      <rPr>
        <i/>
        <sz val="10"/>
        <rFont val="Century Gothic"/>
        <family val="2"/>
      </rPr>
      <t>Monitoreo a la gestión de riesgos - Segunda Línea de Defensa II-2024</t>
    </r>
    <r>
      <rPr>
        <sz val="10"/>
        <rFont val="Century Gothic"/>
        <family val="2"/>
      </rPr>
      <t xml:space="preserve"> en el marco de la Segunda Línea de Defensa, correspondiente al segundo cuatrimestre del año 2024.</t>
    </r>
  </si>
  <si>
    <t>Se publico en la página e web de la empresa la matriz de seguimiento del Mapa de Riesgos Institucional mayo -  agosto de 2024,  el 23 de septiembre de 2024  de 2024</t>
  </si>
  <si>
    <t>Matriz de seguimiento del Mapa de Riesgos Institucional mayo -  agosto de 2024,  el 23 de septiembre de 2024  de 2024</t>
  </si>
  <si>
    <t>Corte: Diciembre 2024</t>
  </si>
  <si>
    <t>Reviso: Janeth Villalba M - Jefe OCI</t>
  </si>
  <si>
    <t>El responsable reporta que se procedió a la eliminación del Componente 9, dado que no se cuenta con el recurso para su implementación.</t>
  </si>
  <si>
    <t>Revisión completa de las Políticas de Prevención del Daño Antijurídico adoptadas y adopción de dos (2) nuevas Políticas. Todas las políticas fueron publicadas en la intranet. La Oficina Asesora de Relacionamiento y  Comunicaciones mediante correo electrónico masivo a todos los colaboradores de la empresa del 15 de octubre de 2024, dio a conocer las actualizaciones realizadas (se adjunta correo con pieza).  Dada la importancia de la Política de Prevención del Daño Antijurídico en materia de contrato realidad se realizó una socialización masiva virtual el 3 de diciembre de 2024 (se adjunta correo con la pieza informativa de invitación)</t>
  </si>
  <si>
    <t xml:space="preserve">Desde el proceso Gestión de TIC se acompaña a los procesos de la Empresa en la actualización de los activos de información.
Inventario de activos de información 2024 divulgados a través del enlace https://datosabiertos.bogota.gov.co/dataset/rai
</t>
  </si>
  <si>
    <t>Se elaboró informe con corte a noviembre ya que no se ha recibido por parte de la Dirección de calidad del servicio, el informe de  diciembre que se requiere para consolidar el segundo semestre de 2024.</t>
  </si>
  <si>
    <t>Boletín Informativo Actuación Estratégica Montevideo
Boletín Informativo Actuación Estratégica Reencuentro
Boletín Informativo Actuación Estratégica Rionegro
Boletín Informativo Actuación Estratégica Zibo</t>
  </si>
  <si>
    <r>
      <rPr>
        <b/>
        <sz val="10"/>
        <color theme="1"/>
        <rFont val="Century Gothic"/>
        <family val="2"/>
      </rPr>
      <t>Evidencia</t>
    </r>
    <r>
      <rPr>
        <sz val="10"/>
        <color theme="1"/>
        <rFont val="Century Gothic"/>
        <family val="2"/>
      </rPr>
      <t>: 
- Formato para la sistematización de los Diálogos Ciudadanos y Audiencia Públicas de Rendición de cuentas de la Veeduría Distrital, disponible en "Sección de rendición de Cuentas" de RenoBo: https://renobo.com.co/transparencia/participa/estrategia-rendicion-de-cuentas</t>
    </r>
  </si>
  <si>
    <r>
      <rPr>
        <b/>
        <sz val="10"/>
        <color theme="1"/>
        <rFont val="Century Gothic"/>
        <family val="2"/>
      </rPr>
      <t>Evidencias:</t>
    </r>
    <r>
      <rPr>
        <sz val="10"/>
        <color theme="1"/>
        <rFont val="Century Gothic"/>
        <family val="2"/>
      </rPr>
      <t xml:space="preserve">
- Red Assistant de las jornadas realizadas.
</t>
    </r>
  </si>
  <si>
    <r>
      <rPr>
        <b/>
        <sz val="10"/>
        <color theme="1"/>
        <rFont val="Century Gothic"/>
        <family val="2"/>
      </rPr>
      <t xml:space="preserve">Evidencias: </t>
    </r>
    <r>
      <rPr>
        <sz val="10"/>
        <color theme="1"/>
        <rFont val="Century Gothic"/>
        <family val="2"/>
      </rPr>
      <t xml:space="preserve">
- Formato para la sistematización de los Diálogos Ciudadanos y Audiencia Públicas de Rendición de cuentas de la Veeduría Distrital, disponible en "Sección de rendición de Cuentas" de RenoBo: https://renobo.com.co/transparencia/participa/estrategia-rendicion-de-cuentas
-Registros de la Plataforma Colibrí, disponibles en: https://colibri.veeduriadistrital.gov.co/node/40580</t>
    </r>
  </si>
  <si>
    <t xml:space="preserve">Dos sesiones de la mesa técnica de implementación del modelo de relacionamiento con la ciudadanía. </t>
  </si>
  <si>
    <t>En el marco del las acciones de la Mesa técnica de Relacionamiento se efectuaron dos reuniones,  en el taller realizado con la mesa en el mes de septiembre se produjo la información para la elaboración de la actualización del documento de identificación y caracterización de partes interesadas, como producto se tiene el documento de actualización de preguntas frecuentes y se solicitó la validación del plan de acción.</t>
  </si>
  <si>
    <t xml:space="preserve">Dos (2) cualificaciones de equipo de trabajo, una inducción a Directivo por ingreso, tres (3) acciones se sensibilización mediante el envio de infografía a los correos de los colaboradores de la Empresa en el mes de diciembre de 2024, una capacitación al personal de la línea 195 acerca de las competencias de RENOBO. </t>
  </si>
  <si>
    <t xml:space="preserve">Acciones realizadas durante la vigencia 2024: Se finalizó el ciclo de cualificación de equipos de trabajo con dos sesiones realizadas el 5 y el 12 de septiembre, para un total de 11. En cuanto a capacitaciones se realizaron en total 5 inducciones, la publicación de un video,  una capacitación al personal de la línea 195 y tres acciones de sensibilización. Lenguaje Claro: tres capacitaciones y la traducción de dos documentos en lenguaje claro. </t>
  </si>
  <si>
    <t>Se presenta cuadro en Excel del seguimiento realizado por la Oficina de Control disciplinario interno de los años 2023 y 2024 con las actividades realizadas con cada denuncia. Los procesos iniciados tienen reserva legal, de acuerdo al artículo 115 de la ley 1952 de 2019.</t>
  </si>
  <si>
    <t xml:space="preserve">Esta actividad No aplico en toda la vigencias 2024 por lo que se recomienda revisar su pertinencia </t>
  </si>
  <si>
    <t>A la fecha del seguimiento corte 31 de diciembre de 2024 no se encontraban actualizada la información de la Relación de predios propiedad de RENOBO-Fideicomitidos en el portal https://datosabiertos.bogota.gov.co</t>
  </si>
  <si>
    <t>Desde la Dirección Administrativa y de TIC se atienden las solicitudes de actualización de información que son presentadas por los responsables de la misma, en el periodo octubre a diciembre de 2024 se actualizó los instrumentos  de información pública en el portal datos abiertos.</t>
  </si>
  <si>
    <t>Previo al espacio de diálogo de rendición de cuentas desarrollado en diciembre, se aplicó la encuesta de temas de interés, para conocer desde la ciudadanía los temas más relevantes a considerar en dicho espacio. La Encuesta se aplicó entre el 18 y el 28 de noviembre de 2024.</t>
  </si>
  <si>
    <r>
      <rPr>
        <b/>
        <sz val="10"/>
        <color theme="1"/>
        <rFont val="Century Gothic"/>
        <family val="2"/>
      </rPr>
      <t xml:space="preserve">Evidencia: </t>
    </r>
    <r>
      <rPr>
        <sz val="10"/>
        <color theme="1"/>
        <rFont val="Century Gothic"/>
        <family val="2"/>
      </rPr>
      <t xml:space="preserve">
- Monitoreo a la sección Conoce, Propone y Prioriza - Vigencia 2024 publicado en la intranet http://10.115.245.74/mipg</t>
    </r>
  </si>
  <si>
    <t>Se actualizó el Micrositio "Nuestra Empresa" programa inducción , reinducción en el enlace: http://10.115.245.74/onboarding</t>
  </si>
  <si>
    <t>El proceso no remitió evidencia del Documento de definición de roles para la ejecución del Plan de Trabajo de acuerdo a la meta e indicador de la actividad.</t>
  </si>
  <si>
    <t>A la fecha de este reporte de seguimiento no se cuenta con la evidencia de realización del Informe de la encuesta para evaluar el nivel de apropiación del Código de Integridad de la Empresa, Actividad programada  para el tercer cuatrimestre de 2024  lo que da el cumplimiento a la meta e indicador formulados por el proceso responsable</t>
  </si>
  <si>
    <t>La Dirección Administrativa dio cumplimiento al Plan Institucional de Capacitación 2024 en las temáticas relacionadas con transparencia, integridad y conflictos de interés.</t>
  </si>
  <si>
    <t>La empresa participó en la "Maratón de Integridad del Sector Hábitat", realizado en el mes noviembre mostrando así el compromiso con la ética y transparencia, reforzando el valor de la "Honestidad". A dicha jornada se inscribieron 26 colaboradores.</t>
  </si>
  <si>
    <t>El proceso no aporto evidencia de la actividad comunicaciones internas instando a los colaboradores al reporte de los conflictos de interés.</t>
  </si>
  <si>
    <t>El 22 de octubre de 2024, 9:00- 11:00 a.m. Se realizó reunión de lideres operativos presencial, se proyectó video sobre los canales en los que se puede acceder para presentar denuncias por actos de corrupción. En este espacio se socializaron los canales y la forma de presentar denuncias por actos de corrupción, la socialización fue realizada por la profesional de la Oficina de Control Disciplinario Interno.</t>
  </si>
  <si>
    <t xml:space="preserve">En la reunión de lideres operativos de fecha 22 de octubre de 2024, 9:00 a 11:00 a.m. Se socializaron los canales de denuncias por actos de corrupción, soborno, fraude y conflictos de interés. Se anexan correos electrónicos como evidencia. </t>
  </si>
  <si>
    <r>
      <t xml:space="preserve">En el mes de octubre se adelantó un ejercicio participativo con los Líderes de Proceso y Operativos, para la revisión y actualización de la </t>
    </r>
    <r>
      <rPr>
        <i/>
        <sz val="10"/>
        <color theme="1"/>
        <rFont val="Century Gothic"/>
        <family val="2"/>
      </rPr>
      <t>Política para la Administración de Riesgos</t>
    </r>
    <r>
      <rPr>
        <sz val="10"/>
        <color theme="1"/>
        <rFont val="Century Gothic"/>
        <family val="2"/>
      </rPr>
      <t xml:space="preserve"> (PL-08). Como resultado, se actualizó la </t>
    </r>
    <r>
      <rPr>
        <i/>
        <sz val="10"/>
        <color theme="1"/>
        <rFont val="Century Gothic"/>
        <family val="2"/>
      </rPr>
      <t xml:space="preserve">Política </t>
    </r>
    <r>
      <rPr>
        <sz val="10"/>
        <color theme="1"/>
        <rFont val="Century Gothic"/>
        <family val="2"/>
      </rPr>
      <t>en su versión 3, de acuerdo con la nueva estructura de la empresa, así como ajustes generales del documento para dar mayor claridad y mejorar su entendimiento e implementación.
La Política fue aprobada en el marco del Comité Institucional de Coordinación de Control Interno el 8 de noviembre del 2024 y se encuentra publicada en la intranet y página web de la empresa.</t>
    </r>
  </si>
  <si>
    <t xml:space="preserve">
Próximo reporte programado: septiembre a diciembre 2024.</t>
  </si>
  <si>
    <r>
      <rPr>
        <b/>
        <sz val="10"/>
        <color theme="1"/>
        <rFont val="Century Gothic"/>
        <family val="2"/>
      </rPr>
      <t>Evidencias</t>
    </r>
    <r>
      <rPr>
        <sz val="10"/>
        <color theme="1"/>
        <rFont val="Century Gothic"/>
        <family val="2"/>
      </rPr>
      <t>:
- Red Assistant de la jornada de Administración de Riesgos.
- Enlace de acceso a las memorias que incluyen la grabación, la presentación, el registro de asistencia anonimizado de la sesión y la ficha de documentación de prácticas ALA-CFT: https://alcaldiabogota-my.sharepoint.com/:f:/g/personal/mipgdistrito_alcaldiabogota_gov_co/EsdQyVf-G-5JikOirte0crUB2lCRRMNRNCrA3ZRg2fBJJw?e=W76Qgi</t>
    </r>
  </si>
  <si>
    <r>
      <rPr>
        <b/>
        <sz val="10"/>
        <color theme="1"/>
        <rFont val="Century Gothic"/>
        <family val="2"/>
      </rPr>
      <t>Evidencias</t>
    </r>
    <r>
      <rPr>
        <sz val="10"/>
        <color theme="1"/>
        <rFont val="Century Gothic"/>
        <family val="2"/>
      </rPr>
      <t>:
- Matriz de riesgos SARLAFT proceso Gestión Financiera.</t>
    </r>
  </si>
  <si>
    <t>La Dirección Financiera realizó la identificación de los posibles riesgos LAFT con sus respectivos controles y tratamientos asociados al proceso Gestión Financiera.</t>
  </si>
  <si>
    <t>% de avance Diciembre 2024</t>
  </si>
  <si>
    <t>No se evidencia la elaboración del Informe debido a la falta información subintrada por parte de la Dirección de Calidad y Servicio.  Una vez se cuente con el informe este debe ser presentado al Comité Institucional de Gestión y Desempeño y de esta manera con la Meta e indicador formulados por los procesos.</t>
  </si>
  <si>
    <t>Aunque la actividad fue cumplida en el segundo cuatrimestre el proceso informo que realizarían un reporte en el mes de diciembre el cual no fue remitido para este seguimiento.
Se reitera la  importante cumplir con el cronograma de ejecución así se realicen mas actividades de las programadas.</t>
  </si>
  <si>
    <t>Para el periodo evaluado(segundo cutrimestre) , se realizaron 2 sesiones  de trabajo, con el fin de revisar y analizar el Informe de transparencia, respecto a los numerales aplicables y su contenido; y acorde con el Informe realizado por la Oficina de Control Interno, se estimó un nivel de cumplimiento "Alto" frente a la estructura definida en la Resolución MinTIC 1519 de 2020. 
A la fecha se cumple con 4  seguimientos  a la estructura del botón de Transparencia, superando así la meta inicialmente formulada, por lo anterior, se da por finalizada esta actividad, con un cumplimiento del 100%.</t>
  </si>
  <si>
    <t>Desde la Dirección Administrativa y de TIC se dio cumplimiento en 2024 a las actividades para promover la integridad articulados con el sector Hábitat y la Veeduría Distrital. 
Aunque se cuenta con la resolución de conformación del equipo de gestores de integridad, reportada en seguimientos previos, se está trabajando para la próxima vigencia en fortalecer la definición de roles y responsabilidades en el marco del Plan para la implementación de la Política de Integridad, conflicto de intereses y gestión antisoborno.
El proceso realizo capacitaciones en transparencia, fomento de la ética y trabajo en equipo.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</si>
</sst>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entury Gothic"/>
      <family val="2"/>
    </font>
    <font>
      <b/>
      <sz val="18"/>
      <color theme="1"/>
      <name val="Century Gothic"/>
      <family val="2"/>
    </font>
    <font>
      <b/>
      <sz val="11"/>
      <color theme="1"/>
      <name val="Century Gothic"/>
      <family val="2"/>
    </font>
    <font>
      <b/>
      <sz val="16"/>
      <color theme="1"/>
      <name val="Century Gothic"/>
      <family val="2"/>
    </font>
    <font>
      <sz val="11"/>
      <color rgb="FF000000"/>
      <name val="Century Gothic"/>
      <family val="2"/>
    </font>
    <font>
      <sz val="16"/>
      <color theme="1"/>
      <name val="Century Gothic"/>
      <family val="2"/>
    </font>
    <font>
      <sz val="11"/>
      <color rgb="FF000000"/>
      <name val="Arial"/>
      <family val="2"/>
    </font>
    <font>
      <sz val="12"/>
      <color rgb="FF000000"/>
      <name val="Arial"/>
      <family val="2"/>
    </font>
    <font>
      <sz val="10"/>
      <name val="Arial"/>
      <family val="2"/>
    </font>
    <font>
      <sz val="12"/>
      <name val="Arial"/>
      <family val="2"/>
    </font>
    <font>
      <b/>
      <sz val="12"/>
      <name val="Arial"/>
      <family val="2"/>
    </font>
    <font>
      <b/>
      <sz val="14"/>
      <name val="Arial"/>
      <family val="2"/>
    </font>
    <font>
      <b/>
      <sz val="12"/>
      <color theme="1"/>
      <name val="Arial"/>
      <family val="2"/>
    </font>
    <font>
      <sz val="12"/>
      <color theme="1"/>
      <name val="Arial"/>
      <family val="2"/>
    </font>
    <font>
      <sz val="11"/>
      <name val="Century Gothic"/>
      <family val="2"/>
    </font>
    <font>
      <b/>
      <sz val="14"/>
      <name val="Century Gothic"/>
      <family val="2"/>
    </font>
    <font>
      <sz val="12"/>
      <name val="Century Gothic"/>
      <family val="2"/>
    </font>
    <font>
      <b/>
      <sz val="10"/>
      <color theme="1"/>
      <name val="Century Gothic"/>
      <family val="2"/>
    </font>
    <font>
      <sz val="11"/>
      <color rgb="FF9C6500"/>
      <name val="Calibri"/>
      <family val="2"/>
      <scheme val="minor"/>
    </font>
    <font>
      <b/>
      <sz val="20"/>
      <color rgb="FF000000"/>
      <name val="Arial"/>
      <family val="2"/>
    </font>
    <font>
      <i/>
      <sz val="11"/>
      <color theme="1"/>
      <name val="Century Gothic"/>
      <family val="2"/>
    </font>
    <font>
      <sz val="8"/>
      <name val="Century Gothic"/>
      <family val="2"/>
    </font>
    <font>
      <b/>
      <sz val="12"/>
      <color rgb="FF000000"/>
      <name val="Arial"/>
      <family val="2"/>
    </font>
    <font>
      <b/>
      <sz val="11"/>
      <name val="Century Gothic"/>
      <family val="2"/>
    </font>
    <font>
      <sz val="11"/>
      <color rgb="FF00B050"/>
      <name val="Century Gothic"/>
      <family val="2"/>
    </font>
    <font>
      <sz val="11"/>
      <color rgb="FFFF0000"/>
      <name val="Century Gothic"/>
      <family val="2"/>
    </font>
    <font>
      <sz val="11"/>
      <color theme="1"/>
      <name val="Calibri"/>
      <family val="2"/>
      <scheme val="minor"/>
    </font>
    <font>
      <b/>
      <sz val="12"/>
      <name val="Century Gothic"/>
      <family val="2"/>
    </font>
    <font>
      <sz val="10"/>
      <color theme="1"/>
      <name val="Century Gothic"/>
      <family val="2"/>
    </font>
    <font>
      <b/>
      <sz val="10"/>
      <name val="Century Gothic"/>
      <family val="2"/>
    </font>
    <font>
      <sz val="10"/>
      <name val="Century Gothic"/>
      <family val="2"/>
    </font>
    <font>
      <b/>
      <sz val="14"/>
      <color theme="1"/>
      <name val="Century Gothic"/>
      <family val="2"/>
    </font>
    <font>
      <u/>
      <sz val="11"/>
      <color theme="10"/>
      <name val="Calibri"/>
      <family val="2"/>
      <scheme val="minor"/>
    </font>
    <font>
      <sz val="10"/>
      <color theme="1"/>
      <name val="Calibri"/>
      <family val="2"/>
      <scheme val="minor"/>
    </font>
    <font>
      <u/>
      <sz val="10"/>
      <color theme="1"/>
      <name val="Calibri"/>
      <family val="2"/>
      <scheme val="minor"/>
    </font>
    <font>
      <i/>
      <sz val="10"/>
      <name val="Century Gothic"/>
      <family val="2"/>
    </font>
    <font>
      <i/>
      <sz val="10"/>
      <color theme="1"/>
      <name val="Century Gothic"/>
      <family val="2"/>
    </font>
  </fonts>
  <fills count="2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theme="7" tint="0.79998168889431442"/>
        <bgColor indexed="64"/>
      </patternFill>
    </fill>
    <fill>
      <patternFill patternType="solid">
        <fgColor rgb="FFFFFF99"/>
        <bgColor rgb="FF009900"/>
      </patternFill>
    </fill>
    <fill>
      <patternFill patternType="solid">
        <fgColor theme="0" tint="-0.14999847407452621"/>
        <bgColor indexed="64"/>
      </patternFill>
    </fill>
    <fill>
      <patternFill patternType="solid">
        <fgColor rgb="FFFFEB9C"/>
      </patternFill>
    </fill>
    <fill>
      <patternFill patternType="solid">
        <fgColor theme="2" tint="-0.14999847407452621"/>
        <bgColor indexed="64"/>
      </patternFill>
    </fill>
    <fill>
      <patternFill patternType="solid">
        <fgColor theme="0" tint="-4.9989318521683403E-2"/>
        <bgColor indexed="64"/>
      </patternFill>
    </fill>
    <fill>
      <patternFill patternType="solid">
        <fgColor rgb="FFAFE951"/>
        <bgColor indexed="64"/>
      </patternFill>
    </fill>
    <fill>
      <patternFill patternType="solid">
        <fgColor rgb="FFF4AD39"/>
        <bgColor rgb="FFFFC000"/>
      </patternFill>
    </fill>
    <fill>
      <patternFill patternType="solid">
        <fgColor rgb="FFF4AD39"/>
        <bgColor indexed="64"/>
      </patternFill>
    </fill>
    <fill>
      <patternFill patternType="solid">
        <fgColor rgb="FFF4AD39"/>
        <bgColor rgb="FF009900"/>
      </patternFill>
    </fill>
    <fill>
      <patternFill patternType="solid">
        <fgColor rgb="FFF4AD39"/>
        <bgColor rgb="FFF9CB9C"/>
      </patternFill>
    </fill>
    <fill>
      <patternFill patternType="solid">
        <fgColor rgb="FFF4AD39"/>
        <bgColor rgb="FF00FF00"/>
      </patternFill>
    </fill>
    <fill>
      <patternFill patternType="solid">
        <fgColor rgb="FFF4AD39"/>
        <bgColor rgb="FFB6D7A8"/>
      </patternFill>
    </fill>
    <fill>
      <patternFill patternType="solid">
        <fgColor rgb="FFF4AD39"/>
        <bgColor rgb="FF00FFFF"/>
      </patternFill>
    </fill>
    <fill>
      <patternFill patternType="solid">
        <fgColor rgb="FFAFE951"/>
        <bgColor rgb="FF009900"/>
      </patternFill>
    </fill>
    <fill>
      <patternFill patternType="solid">
        <fgColor rgb="FFAFE951"/>
        <bgColor indexed="21"/>
      </patternFill>
    </fill>
    <fill>
      <patternFill patternType="solid">
        <fgColor rgb="FFFF0000"/>
        <bgColor indexed="64"/>
      </patternFill>
    </fill>
    <fill>
      <patternFill patternType="solid">
        <fgColor rgb="FF77FB7D"/>
        <bgColor indexed="64"/>
      </patternFill>
    </fill>
    <fill>
      <patternFill patternType="solid">
        <fgColor rgb="FFFFFF00"/>
        <bgColor indexed="64"/>
      </patternFill>
    </fill>
    <fill>
      <patternFill patternType="solid">
        <fgColor rgb="FFFFFF99"/>
        <bgColor indexed="64"/>
      </patternFill>
    </fill>
  </fills>
  <borders count="20">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rgb="FF000000"/>
      </left>
      <right/>
      <top style="thin">
        <color rgb="FF000000"/>
      </top>
      <bottom/>
      <diagonal/>
    </border>
    <border>
      <left style="thin">
        <color indexed="64"/>
      </left>
      <right/>
      <top style="thin">
        <color indexed="64"/>
      </top>
      <bottom style="thin">
        <color indexed="64"/>
      </bottom>
      <diagonal/>
    </border>
    <border>
      <left/>
      <right/>
      <top style="thin">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s>
  <cellStyleXfs count="38">
    <xf numFmtId="0" fontId="0" fillId="0" borderId="0"/>
    <xf numFmtId="0" fontId="6" fillId="0" borderId="2"/>
    <xf numFmtId="0" fontId="5" fillId="0" borderId="2"/>
    <xf numFmtId="0" fontId="13" fillId="0" borderId="2"/>
    <xf numFmtId="0" fontId="15" fillId="0" borderId="2"/>
    <xf numFmtId="0" fontId="25" fillId="8" borderId="0" applyNumberFormat="0" applyBorder="0" applyAlignment="0" applyProtection="0"/>
    <xf numFmtId="9" fontId="33" fillId="0" borderId="0" applyFont="0" applyFill="0" applyBorder="0" applyAlignment="0" applyProtection="0"/>
    <xf numFmtId="0" fontId="3" fillId="0" borderId="2"/>
    <xf numFmtId="0" fontId="3" fillId="0" borderId="2"/>
    <xf numFmtId="0" fontId="3" fillId="0" borderId="2"/>
    <xf numFmtId="0" fontId="3" fillId="0" borderId="2"/>
    <xf numFmtId="0" fontId="2" fillId="0" borderId="2"/>
    <xf numFmtId="0" fontId="2" fillId="0" borderId="2"/>
    <xf numFmtId="0" fontId="2" fillId="0" borderId="2"/>
    <xf numFmtId="0" fontId="25" fillId="8" borderId="2" applyNumberFormat="0" applyBorder="0" applyAlignment="0" applyProtection="0"/>
    <xf numFmtId="9" fontId="2" fillId="0" borderId="2" applyFont="0" applyFill="0" applyBorder="0" applyAlignment="0" applyProtection="0"/>
    <xf numFmtId="0" fontId="2" fillId="0" borderId="2"/>
    <xf numFmtId="0" fontId="2" fillId="0" borderId="2"/>
    <xf numFmtId="0" fontId="2" fillId="0" borderId="2"/>
    <xf numFmtId="0" fontId="2" fillId="0" borderId="2"/>
    <xf numFmtId="0" fontId="39" fillId="0" borderId="0" applyNumberFormat="0" applyFill="0" applyBorder="0" applyAlignment="0" applyProtection="0"/>
    <xf numFmtId="0" fontId="1" fillId="0" borderId="2"/>
    <xf numFmtId="0" fontId="1" fillId="0" borderId="2"/>
    <xf numFmtId="0" fontId="1" fillId="0" borderId="2"/>
    <xf numFmtId="9" fontId="1" fillId="0" borderId="2" applyFont="0" applyFill="0" applyBorder="0" applyAlignment="0" applyProtection="0"/>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9" fontId="1" fillId="0" borderId="2" applyFont="0" applyFill="0" applyBorder="0" applyAlignment="0" applyProtection="0"/>
    <xf numFmtId="0" fontId="1" fillId="0" borderId="2"/>
    <xf numFmtId="0" fontId="1" fillId="0" borderId="2"/>
    <xf numFmtId="0" fontId="1" fillId="0" borderId="2"/>
    <xf numFmtId="0" fontId="1" fillId="0" borderId="2"/>
    <xf numFmtId="0" fontId="39" fillId="0" borderId="2" applyNumberFormat="0" applyFill="0" applyBorder="0" applyAlignment="0" applyProtection="0"/>
  </cellStyleXfs>
  <cellXfs count="197">
    <xf numFmtId="0" fontId="0" fillId="0" borderId="0" xfId="0"/>
    <xf numFmtId="0" fontId="7" fillId="2" borderId="1" xfId="0" applyFont="1" applyFill="1" applyBorder="1"/>
    <xf numFmtId="0" fontId="7" fillId="0" borderId="0" xfId="0" applyFont="1" applyAlignment="1">
      <alignment vertical="center" wrapText="1"/>
    </xf>
    <xf numFmtId="0" fontId="9"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xf>
    <xf numFmtId="0" fontId="13" fillId="4" borderId="2" xfId="3" applyFill="1" applyAlignment="1">
      <alignment vertical="center"/>
    </xf>
    <xf numFmtId="0" fontId="16" fillId="0" borderId="2" xfId="4" applyFont="1" applyAlignment="1">
      <alignment horizontal="center" vertical="center"/>
    </xf>
    <xf numFmtId="0" fontId="16" fillId="0" borderId="2" xfId="4" applyFont="1" applyAlignment="1">
      <alignment horizontal="justify" vertical="center" wrapText="1"/>
    </xf>
    <xf numFmtId="0" fontId="7" fillId="0" borderId="6" xfId="0" applyFont="1" applyBorder="1" applyAlignment="1">
      <alignment horizontal="center" vertical="center" wrapText="1"/>
    </xf>
    <xf numFmtId="0" fontId="7" fillId="0" borderId="6" xfId="0" applyFont="1" applyBorder="1" applyAlignment="1">
      <alignment horizontal="left" vertical="center" wrapText="1"/>
    </xf>
    <xf numFmtId="0" fontId="7" fillId="0" borderId="6" xfId="0" applyFont="1" applyBorder="1" applyAlignment="1">
      <alignment vertical="center" wrapText="1"/>
    </xf>
    <xf numFmtId="0" fontId="7" fillId="0" borderId="6" xfId="0" applyFont="1" applyBorder="1" applyAlignment="1">
      <alignment vertical="center"/>
    </xf>
    <xf numFmtId="0" fontId="7" fillId="0" borderId="0" xfId="0" applyFont="1" applyAlignment="1">
      <alignment horizontal="left" vertical="center"/>
    </xf>
    <xf numFmtId="0" fontId="23" fillId="7" borderId="6" xfId="0" applyFont="1" applyFill="1" applyBorder="1" applyAlignment="1">
      <alignment horizontal="center" vertical="center" wrapText="1"/>
    </xf>
    <xf numFmtId="0" fontId="7" fillId="0" borderId="0" xfId="0" applyFont="1" applyAlignment="1">
      <alignment horizontal="center" vertical="center"/>
    </xf>
    <xf numFmtId="0" fontId="21" fillId="0" borderId="5" xfId="0" applyFont="1" applyBorder="1" applyAlignment="1">
      <alignment vertical="center"/>
    </xf>
    <xf numFmtId="0" fontId="7" fillId="9" borderId="6" xfId="0" applyFont="1" applyFill="1" applyBorder="1" applyAlignment="1">
      <alignment horizontal="left" vertical="center" wrapText="1"/>
    </xf>
    <xf numFmtId="0" fontId="7" fillId="9" borderId="6" xfId="0" applyFont="1" applyFill="1" applyBorder="1" applyAlignment="1">
      <alignment vertical="center"/>
    </xf>
    <xf numFmtId="0" fontId="9" fillId="0" borderId="3" xfId="0" applyFont="1" applyBorder="1" applyAlignment="1">
      <alignment vertical="center" wrapText="1"/>
    </xf>
    <xf numFmtId="0" fontId="11" fillId="0" borderId="6" xfId="0" applyFont="1" applyBorder="1" applyAlignment="1">
      <alignment horizontal="center" vertical="center" wrapText="1"/>
    </xf>
    <xf numFmtId="0" fontId="7" fillId="0" borderId="6" xfId="1" applyFont="1" applyBorder="1" applyAlignment="1">
      <alignment horizontal="center" vertical="center" wrapText="1"/>
    </xf>
    <xf numFmtId="0" fontId="11" fillId="3" borderId="6" xfId="0" applyFont="1" applyFill="1" applyBorder="1" applyAlignment="1">
      <alignment horizontal="center" vertical="center" wrapText="1"/>
    </xf>
    <xf numFmtId="0" fontId="7" fillId="0" borderId="2" xfId="0" applyFont="1" applyBorder="1" applyAlignment="1">
      <alignment vertical="center" wrapText="1"/>
    </xf>
    <xf numFmtId="0" fontId="9" fillId="0" borderId="3" xfId="0" applyFont="1" applyBorder="1" applyAlignment="1">
      <alignment horizontal="center" vertical="center" wrapText="1"/>
    </xf>
    <xf numFmtId="0" fontId="7" fillId="3" borderId="6" xfId="0" applyFont="1" applyFill="1" applyBorder="1" applyAlignment="1">
      <alignment horizontal="center" vertical="center" wrapText="1"/>
    </xf>
    <xf numFmtId="0" fontId="7" fillId="4" borderId="6" xfId="0" applyFont="1" applyFill="1" applyBorder="1" applyAlignment="1">
      <alignment vertical="center"/>
    </xf>
    <xf numFmtId="0" fontId="28" fillId="7" borderId="6" xfId="0" applyFont="1" applyFill="1" applyBorder="1" applyAlignment="1">
      <alignment horizontal="center" vertical="center" wrapText="1"/>
    </xf>
    <xf numFmtId="0" fontId="23" fillId="0" borderId="6" xfId="0" applyFont="1" applyBorder="1" applyAlignment="1">
      <alignment horizontal="justify" vertical="center" wrapText="1"/>
    </xf>
    <xf numFmtId="0" fontId="28" fillId="0" borderId="6" xfId="0" applyFont="1" applyBorder="1" applyAlignment="1">
      <alignment horizontal="center" vertical="center" wrapText="1"/>
    </xf>
    <xf numFmtId="0" fontId="23" fillId="7" borderId="6" xfId="0" applyFont="1" applyFill="1" applyBorder="1" applyAlignment="1">
      <alignment vertical="center"/>
    </xf>
    <xf numFmtId="0" fontId="21" fillId="7" borderId="6" xfId="5" applyFont="1" applyFill="1" applyBorder="1" applyAlignment="1">
      <alignment horizontal="center" vertical="center" wrapText="1"/>
    </xf>
    <xf numFmtId="0" fontId="23" fillId="0" borderId="6" xfId="0" applyFont="1" applyBorder="1" applyAlignment="1">
      <alignment vertical="center"/>
    </xf>
    <xf numFmtId="0" fontId="21" fillId="0" borderId="6" xfId="5" applyFont="1" applyFill="1" applyBorder="1" applyAlignment="1">
      <alignment horizontal="center" vertical="center" wrapText="1"/>
    </xf>
    <xf numFmtId="0" fontId="23" fillId="0" borderId="6"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6" xfId="0" applyFont="1" applyBorder="1" applyAlignment="1">
      <alignment horizontal="center" vertical="center"/>
    </xf>
    <xf numFmtId="0" fontId="21" fillId="0" borderId="0" xfId="0" applyFont="1" applyAlignment="1">
      <alignment vertical="center"/>
    </xf>
    <xf numFmtId="0" fontId="4" fillId="0" borderId="0" xfId="0" applyFont="1"/>
    <xf numFmtId="0" fontId="9" fillId="12" borderId="6" xfId="0" applyFont="1" applyFill="1" applyBorder="1" applyAlignment="1">
      <alignment horizontal="center" vertical="center" wrapText="1"/>
    </xf>
    <xf numFmtId="0" fontId="9" fillId="12" borderId="10" xfId="0" applyFont="1" applyFill="1" applyBorder="1" applyAlignment="1">
      <alignment vertical="center" wrapText="1"/>
    </xf>
    <xf numFmtId="0" fontId="9" fillId="12" borderId="6" xfId="0" applyFont="1" applyFill="1" applyBorder="1" applyAlignment="1">
      <alignment horizontal="center" vertical="center" textRotation="90" wrapText="1"/>
    </xf>
    <xf numFmtId="0" fontId="9" fillId="15" borderId="6" xfId="0" applyFont="1" applyFill="1" applyBorder="1" applyAlignment="1">
      <alignment horizontal="center" vertical="center" wrapText="1"/>
    </xf>
    <xf numFmtId="0" fontId="9" fillId="16" borderId="6" xfId="0" applyFont="1" applyFill="1" applyBorder="1" applyAlignment="1">
      <alignment horizontal="center" vertical="center" wrapText="1"/>
    </xf>
    <xf numFmtId="0" fontId="9" fillId="17" borderId="6" xfId="0" applyFont="1" applyFill="1" applyBorder="1" applyAlignment="1">
      <alignment horizontal="center" vertical="center"/>
    </xf>
    <xf numFmtId="0" fontId="9" fillId="18" borderId="6" xfId="0" applyFont="1" applyFill="1" applyBorder="1" applyAlignment="1">
      <alignment horizontal="center" vertical="center"/>
    </xf>
    <xf numFmtId="0" fontId="9" fillId="12" borderId="6" xfId="0" applyFont="1" applyFill="1" applyBorder="1" applyAlignment="1">
      <alignment horizontal="center" vertical="center"/>
    </xf>
    <xf numFmtId="0" fontId="30" fillId="12" borderId="6" xfId="0" applyFont="1" applyFill="1" applyBorder="1" applyAlignment="1">
      <alignment horizontal="center" vertical="center"/>
    </xf>
    <xf numFmtId="0" fontId="9" fillId="18" borderId="6" xfId="0" applyFont="1" applyFill="1" applyBorder="1" applyAlignment="1">
      <alignment horizontal="center" vertical="center" wrapText="1"/>
    </xf>
    <xf numFmtId="0" fontId="9" fillId="19" borderId="6" xfId="0" applyFont="1" applyFill="1" applyBorder="1" applyAlignment="1">
      <alignment horizontal="center" vertical="center"/>
    </xf>
    <xf numFmtId="0" fontId="24" fillId="19" borderId="6" xfId="0" applyFont="1" applyFill="1" applyBorder="1" applyAlignment="1">
      <alignment horizontal="center" vertical="center"/>
    </xf>
    <xf numFmtId="0" fontId="7" fillId="0" borderId="6" xfId="0" applyFont="1" applyBorder="1" applyAlignment="1">
      <alignment horizontal="center" vertical="center"/>
    </xf>
    <xf numFmtId="0" fontId="7" fillId="7" borderId="6" xfId="0" applyFont="1" applyFill="1" applyBorder="1" applyAlignment="1">
      <alignment horizontal="center" vertical="center" wrapText="1"/>
    </xf>
    <xf numFmtId="0" fontId="9" fillId="0" borderId="11" xfId="0" applyFont="1" applyBorder="1" applyAlignment="1">
      <alignment vertical="center" wrapText="1"/>
    </xf>
    <xf numFmtId="0" fontId="9" fillId="0" borderId="6" xfId="0" applyFont="1" applyBorder="1" applyAlignment="1">
      <alignment vertical="center" wrapText="1"/>
    </xf>
    <xf numFmtId="0" fontId="21" fillId="0" borderId="6" xfId="0" applyFont="1" applyBorder="1" applyAlignment="1">
      <alignment vertical="center" wrapText="1"/>
    </xf>
    <xf numFmtId="0" fontId="21" fillId="0" borderId="6" xfId="0" applyFont="1" applyBorder="1" applyAlignment="1">
      <alignment vertical="center"/>
    </xf>
    <xf numFmtId="0" fontId="9" fillId="12" borderId="6" xfId="0" applyFont="1" applyFill="1" applyBorder="1" applyAlignment="1">
      <alignment horizontal="center" vertical="center" textRotation="90"/>
    </xf>
    <xf numFmtId="0" fontId="9" fillId="0" borderId="6" xfId="0" applyFont="1" applyBorder="1" applyAlignment="1">
      <alignment horizontal="center" vertical="center" wrapText="1"/>
    </xf>
    <xf numFmtId="0" fontId="9" fillId="15" borderId="11" xfId="0" applyFont="1" applyFill="1" applyBorder="1" applyAlignment="1">
      <alignment vertical="center" wrapText="1"/>
    </xf>
    <xf numFmtId="0" fontId="9" fillId="16" borderId="11" xfId="0" applyFont="1" applyFill="1" applyBorder="1" applyAlignment="1">
      <alignment vertical="center" wrapText="1"/>
    </xf>
    <xf numFmtId="0" fontId="9" fillId="17" borderId="11" xfId="0" applyFont="1" applyFill="1" applyBorder="1" applyAlignment="1">
      <alignment vertical="center"/>
    </xf>
    <xf numFmtId="0" fontId="9" fillId="18" borderId="11" xfId="0" applyFont="1" applyFill="1" applyBorder="1" applyAlignment="1">
      <alignment vertical="center"/>
    </xf>
    <xf numFmtId="0" fontId="9" fillId="18" borderId="11" xfId="0" applyFont="1" applyFill="1" applyBorder="1" applyAlignment="1">
      <alignment vertical="center" wrapText="1"/>
    </xf>
    <xf numFmtId="0" fontId="22" fillId="20" borderId="6" xfId="0" applyFont="1" applyFill="1" applyBorder="1" applyAlignment="1">
      <alignment horizontal="center" vertical="center" wrapText="1"/>
    </xf>
    <xf numFmtId="0" fontId="32" fillId="0" borderId="6" xfId="0" applyFont="1" applyBorder="1" applyAlignment="1">
      <alignment vertical="center" wrapText="1"/>
    </xf>
    <xf numFmtId="0" fontId="21" fillId="0" borderId="6" xfId="1" applyFont="1" applyBorder="1" applyAlignment="1">
      <alignment horizontal="center" vertical="center" wrapText="1"/>
    </xf>
    <xf numFmtId="0" fontId="7" fillId="7" borderId="6" xfId="0" applyFont="1" applyFill="1" applyBorder="1" applyAlignment="1">
      <alignment vertical="center"/>
    </xf>
    <xf numFmtId="10" fontId="35" fillId="0" borderId="6" xfId="0" applyNumberFormat="1" applyFont="1" applyBorder="1" applyAlignment="1">
      <alignment horizontal="center" vertical="center"/>
    </xf>
    <xf numFmtId="0" fontId="35" fillId="0" borderId="6" xfId="0" applyFont="1" applyBorder="1" applyAlignment="1">
      <alignment vertical="center" wrapText="1"/>
    </xf>
    <xf numFmtId="0" fontId="35" fillId="0" borderId="6" xfId="0" applyFont="1" applyBorder="1" applyAlignment="1">
      <alignment horizontal="left" vertical="center" wrapText="1"/>
    </xf>
    <xf numFmtId="0" fontId="35" fillId="0" borderId="6" xfId="0" applyFont="1" applyBorder="1" applyAlignment="1">
      <alignment horizontal="justify" vertical="center"/>
    </xf>
    <xf numFmtId="0" fontId="35" fillId="0" borderId="6" xfId="0" applyFont="1" applyBorder="1" applyAlignment="1">
      <alignment horizontal="center" vertical="center"/>
    </xf>
    <xf numFmtId="0" fontId="35" fillId="0" borderId="6" xfId="7" applyFont="1" applyBorder="1" applyAlignment="1">
      <alignment horizontal="justify" vertical="center" wrapText="1"/>
    </xf>
    <xf numFmtId="9" fontId="35" fillId="0" borderId="6" xfId="0" applyNumberFormat="1" applyFont="1" applyBorder="1" applyAlignment="1">
      <alignment horizontal="center" vertical="center"/>
    </xf>
    <xf numFmtId="0" fontId="35" fillId="0" borderId="6" xfId="8" applyFont="1" applyBorder="1" applyAlignment="1">
      <alignment vertical="center" wrapText="1"/>
    </xf>
    <xf numFmtId="0" fontId="35" fillId="0" borderId="6" xfId="0" applyFont="1" applyBorder="1" applyAlignment="1">
      <alignment horizontal="justify" vertical="center" wrapText="1"/>
    </xf>
    <xf numFmtId="9" fontId="35" fillId="0" borderId="6" xfId="0" applyNumberFormat="1" applyFont="1" applyBorder="1" applyAlignment="1">
      <alignment horizontal="center" vertical="center" wrapText="1"/>
    </xf>
    <xf numFmtId="0" fontId="35" fillId="0" borderId="6" xfId="0" applyFont="1" applyBorder="1" applyAlignment="1">
      <alignment vertical="center"/>
    </xf>
    <xf numFmtId="0" fontId="35" fillId="0" borderId="6" xfId="7" applyFont="1" applyBorder="1" applyAlignment="1">
      <alignment vertical="center" wrapText="1"/>
    </xf>
    <xf numFmtId="0" fontId="35" fillId="0" borderId="6" xfId="0" applyFont="1" applyBorder="1" applyAlignment="1">
      <alignment horizontal="center" vertical="center" wrapText="1"/>
    </xf>
    <xf numFmtId="10" fontId="35" fillId="0" borderId="6" xfId="6" applyNumberFormat="1" applyFont="1" applyBorder="1" applyAlignment="1">
      <alignment horizontal="center" vertical="center"/>
    </xf>
    <xf numFmtId="0" fontId="35" fillId="0" borderId="6" xfId="9" applyFont="1" applyBorder="1" applyAlignment="1">
      <alignment vertical="center" wrapText="1"/>
    </xf>
    <xf numFmtId="0" fontId="35" fillId="0" borderId="6" xfId="9" applyFont="1" applyBorder="1" applyAlignment="1">
      <alignment horizontal="justify" vertical="center" wrapText="1"/>
    </xf>
    <xf numFmtId="0" fontId="37" fillId="0" borderId="6" xfId="10" applyFont="1" applyBorder="1" applyAlignment="1">
      <alignment vertical="center" wrapText="1"/>
    </xf>
    <xf numFmtId="0" fontId="37" fillId="0" borderId="6" xfId="10" applyFont="1" applyBorder="1" applyAlignment="1">
      <alignment horizontal="justify" vertical="center" wrapText="1"/>
    </xf>
    <xf numFmtId="10" fontId="35" fillId="21" borderId="6" xfId="0" applyNumberFormat="1" applyFont="1" applyFill="1" applyBorder="1" applyAlignment="1">
      <alignment horizontal="center" vertical="center"/>
    </xf>
    <xf numFmtId="0" fontId="37" fillId="0" borderId="6" xfId="0" applyFont="1" applyBorder="1" applyAlignment="1">
      <alignment horizontal="justify" vertical="center" wrapText="1"/>
    </xf>
    <xf numFmtId="9" fontId="35" fillId="21" borderId="6" xfId="0" applyNumberFormat="1" applyFont="1" applyFill="1" applyBorder="1" applyAlignment="1">
      <alignment horizontal="center" vertical="center"/>
    </xf>
    <xf numFmtId="0" fontId="35" fillId="0" borderId="6" xfId="10" applyFont="1" applyBorder="1" applyAlignment="1">
      <alignment vertical="center" wrapText="1"/>
    </xf>
    <xf numFmtId="0" fontId="35" fillId="0" borderId="6" xfId="10" applyFont="1" applyBorder="1" applyAlignment="1">
      <alignment horizontal="justify" vertical="center" wrapText="1"/>
    </xf>
    <xf numFmtId="10" fontId="38" fillId="0" borderId="6" xfId="6" applyNumberFormat="1" applyFont="1" applyBorder="1" applyAlignment="1">
      <alignment vertical="center"/>
    </xf>
    <xf numFmtId="9" fontId="35" fillId="22" borderId="6" xfId="0" applyNumberFormat="1" applyFont="1" applyFill="1" applyBorder="1" applyAlignment="1">
      <alignment horizontal="center" vertical="center"/>
    </xf>
    <xf numFmtId="9" fontId="35" fillId="22" borderId="6" xfId="0" applyNumberFormat="1" applyFont="1" applyFill="1" applyBorder="1" applyAlignment="1">
      <alignment horizontal="center" vertical="center" wrapText="1"/>
    </xf>
    <xf numFmtId="9" fontId="35" fillId="4" borderId="6" xfId="0" applyNumberFormat="1" applyFont="1" applyFill="1" applyBorder="1" applyAlignment="1">
      <alignment horizontal="center" vertical="center"/>
    </xf>
    <xf numFmtId="0" fontId="35" fillId="4" borderId="6" xfId="7" applyFont="1" applyFill="1" applyBorder="1" applyAlignment="1">
      <alignment horizontal="justify" vertical="center" wrapText="1"/>
    </xf>
    <xf numFmtId="0" fontId="35" fillId="4" borderId="6" xfId="0" applyFont="1" applyFill="1" applyBorder="1" applyAlignment="1">
      <alignment horizontal="justify" vertical="center" wrapText="1"/>
    </xf>
    <xf numFmtId="0" fontId="35" fillId="4" borderId="6" xfId="0" applyFont="1" applyFill="1" applyBorder="1" applyAlignment="1">
      <alignment horizontal="justify" vertical="center"/>
    </xf>
    <xf numFmtId="0" fontId="35" fillId="4" borderId="6" xfId="9" applyFont="1" applyFill="1" applyBorder="1" applyAlignment="1">
      <alignment horizontal="justify" vertical="center" wrapText="1"/>
    </xf>
    <xf numFmtId="9" fontId="35" fillId="4" borderId="6" xfId="6" applyFont="1" applyFill="1" applyBorder="1" applyAlignment="1">
      <alignment horizontal="center" vertical="center"/>
    </xf>
    <xf numFmtId="0" fontId="35" fillId="0" borderId="6" xfId="16" applyFont="1" applyBorder="1" applyAlignment="1">
      <alignment horizontal="justify" vertical="center" wrapText="1"/>
    </xf>
    <xf numFmtId="9" fontId="35" fillId="0" borderId="6" xfId="11" applyNumberFormat="1" applyFont="1" applyBorder="1" applyAlignment="1">
      <alignment horizontal="center" vertical="center"/>
    </xf>
    <xf numFmtId="0" fontId="35" fillId="0" borderId="6" xfId="11" applyFont="1" applyBorder="1" applyAlignment="1">
      <alignment horizontal="justify" vertical="center" wrapText="1"/>
    </xf>
    <xf numFmtId="9" fontId="7" fillId="0" borderId="6" xfId="0" applyNumberFormat="1" applyFont="1" applyBorder="1" applyAlignment="1">
      <alignment horizontal="center" vertical="center" wrapText="1"/>
    </xf>
    <xf numFmtId="9" fontId="35" fillId="0" borderId="6" xfId="16" applyNumberFormat="1" applyFont="1" applyBorder="1" applyAlignment="1">
      <alignment horizontal="center" vertical="center"/>
    </xf>
    <xf numFmtId="0" fontId="35" fillId="0" borderId="6" xfId="18" applyFont="1" applyBorder="1" applyAlignment="1">
      <alignment horizontal="justify" vertical="center" wrapText="1"/>
    </xf>
    <xf numFmtId="0" fontId="35" fillId="0" borderId="6" xfId="19" applyFont="1" applyBorder="1" applyAlignment="1">
      <alignment horizontal="justify" vertical="center" wrapText="1"/>
    </xf>
    <xf numFmtId="0" fontId="35" fillId="0" borderId="0" xfId="0" applyFont="1" applyAlignment="1">
      <alignment vertical="center"/>
    </xf>
    <xf numFmtId="9" fontId="7" fillId="22" borderId="6" xfId="0" applyNumberFormat="1" applyFont="1" applyFill="1" applyBorder="1" applyAlignment="1">
      <alignment horizontal="center" vertical="center" wrapText="1"/>
    </xf>
    <xf numFmtId="0" fontId="35" fillId="0" borderId="6" xfId="17" applyFont="1" applyBorder="1" applyAlignment="1">
      <alignment horizontal="justify" vertical="center" wrapText="1"/>
    </xf>
    <xf numFmtId="0" fontId="37" fillId="0" borderId="6" xfId="19" applyFont="1" applyBorder="1" applyAlignment="1">
      <alignment horizontal="justify" vertical="center" wrapText="1"/>
    </xf>
    <xf numFmtId="0" fontId="41" fillId="0" borderId="6" xfId="20" applyFont="1" applyBorder="1" applyAlignment="1">
      <alignment horizontal="justify" vertical="center" wrapText="1"/>
    </xf>
    <xf numFmtId="0" fontId="34" fillId="20" borderId="6" xfId="0" applyFont="1" applyFill="1" applyBorder="1" applyAlignment="1">
      <alignment horizontal="center" vertical="center" wrapText="1"/>
    </xf>
    <xf numFmtId="0" fontId="36" fillId="20" borderId="6" xfId="0" applyFont="1" applyFill="1" applyBorder="1" applyAlignment="1">
      <alignment horizontal="center" vertical="center" wrapText="1"/>
    </xf>
    <xf numFmtId="9" fontId="35" fillId="22" borderId="6" xfId="11" applyNumberFormat="1" applyFont="1" applyFill="1" applyBorder="1" applyAlignment="1">
      <alignment horizontal="center" vertical="center"/>
    </xf>
    <xf numFmtId="0" fontId="24" fillId="23" borderId="6" xfId="7" applyFont="1" applyFill="1" applyBorder="1" applyAlignment="1">
      <alignment horizontal="justify" vertical="center" wrapText="1"/>
    </xf>
    <xf numFmtId="0" fontId="24" fillId="23" borderId="6" xfId="0" applyFont="1" applyFill="1" applyBorder="1" applyAlignment="1">
      <alignment horizontal="justify" vertical="center"/>
    </xf>
    <xf numFmtId="0" fontId="36" fillId="23" borderId="6" xfId="19" applyFont="1" applyFill="1" applyBorder="1" applyAlignment="1">
      <alignment vertical="center" wrapText="1"/>
    </xf>
    <xf numFmtId="0" fontId="24" fillId="23" borderId="6" xfId="0" applyFont="1" applyFill="1" applyBorder="1" applyAlignment="1">
      <alignment horizontal="justify" vertical="center" wrapText="1"/>
    </xf>
    <xf numFmtId="0" fontId="24" fillId="23" borderId="6" xfId="7" applyFont="1" applyFill="1" applyBorder="1" applyAlignment="1">
      <alignment vertical="center" wrapText="1"/>
    </xf>
    <xf numFmtId="0" fontId="24" fillId="23" borderId="6" xfId="0" applyFont="1" applyFill="1" applyBorder="1" applyAlignment="1">
      <alignment vertical="center" wrapText="1"/>
    </xf>
    <xf numFmtId="0" fontId="7" fillId="12" borderId="6" xfId="0" applyFont="1" applyFill="1" applyBorder="1" applyAlignment="1">
      <alignment horizontal="center" vertical="center" wrapText="1"/>
    </xf>
    <xf numFmtId="0" fontId="40" fillId="0" borderId="6" xfId="0" applyFont="1" applyBorder="1" applyAlignment="1">
      <alignment vertical="center"/>
    </xf>
    <xf numFmtId="0" fontId="40" fillId="0" borderId="6" xfId="0" applyFont="1" applyBorder="1" applyAlignment="1">
      <alignment vertical="center" wrapText="1"/>
    </xf>
    <xf numFmtId="0" fontId="20" fillId="4" borderId="7" xfId="4" applyFont="1" applyFill="1" applyBorder="1" applyAlignment="1">
      <alignment horizontal="center" vertical="center" wrapText="1"/>
    </xf>
    <xf numFmtId="0" fontId="20" fillId="4" borderId="8" xfId="4" applyFont="1" applyFill="1" applyBorder="1" applyAlignment="1">
      <alignment horizontal="center" vertical="center" wrapText="1"/>
    </xf>
    <xf numFmtId="14" fontId="20" fillId="4" borderId="8" xfId="4" applyNumberFormat="1" applyFont="1" applyFill="1" applyBorder="1" applyAlignment="1">
      <alignment horizontal="center" vertical="center" wrapText="1"/>
    </xf>
    <xf numFmtId="0" fontId="20" fillId="4" borderId="8" xfId="4" applyFont="1" applyFill="1" applyBorder="1" applyAlignment="1">
      <alignment horizontal="justify" vertical="center" wrapText="1"/>
    </xf>
    <xf numFmtId="0" fontId="20" fillId="4" borderId="9" xfId="4" applyFont="1" applyFill="1" applyBorder="1" applyAlignment="1">
      <alignment horizontal="justify" vertical="center" wrapText="1"/>
    </xf>
    <xf numFmtId="0" fontId="19" fillId="11" borderId="7" xfId="4" applyFont="1" applyFill="1" applyBorder="1" applyAlignment="1">
      <alignment horizontal="center" vertical="center" wrapText="1"/>
    </xf>
    <xf numFmtId="0" fontId="19" fillId="11" borderId="8" xfId="4" applyFont="1" applyFill="1" applyBorder="1" applyAlignment="1">
      <alignment horizontal="center" vertical="center" wrapText="1"/>
    </xf>
    <xf numFmtId="0" fontId="19" fillId="11" borderId="9" xfId="4" applyFont="1" applyFill="1" applyBorder="1" applyAlignment="1">
      <alignment horizontal="center" vertical="center" wrapText="1"/>
    </xf>
    <xf numFmtId="0" fontId="18" fillId="5" borderId="2" xfId="4" applyFont="1" applyFill="1" applyAlignment="1">
      <alignment horizontal="center" vertical="center"/>
    </xf>
    <xf numFmtId="0" fontId="13" fillId="4" borderId="2" xfId="3" applyFill="1" applyAlignment="1">
      <alignment horizontal="center" vertical="center"/>
    </xf>
    <xf numFmtId="0" fontId="14" fillId="4" borderId="6" xfId="3" applyFont="1" applyFill="1" applyBorder="1" applyAlignment="1">
      <alignment horizontal="justify" vertical="center" wrapText="1"/>
    </xf>
    <xf numFmtId="0" fontId="17" fillId="10" borderId="2" xfId="4" applyFont="1" applyFill="1" applyAlignment="1">
      <alignment horizontal="center" vertical="center"/>
    </xf>
    <xf numFmtId="0" fontId="16" fillId="10" borderId="2" xfId="4" applyFont="1" applyFill="1" applyAlignment="1">
      <alignment horizontal="center" vertical="center"/>
    </xf>
    <xf numFmtId="0" fontId="26" fillId="4" borderId="2" xfId="3" applyFont="1" applyFill="1" applyAlignment="1">
      <alignment horizontal="center" vertical="center" wrapText="1"/>
    </xf>
    <xf numFmtId="0" fontId="24" fillId="14" borderId="6"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12" borderId="6" xfId="0" applyFont="1" applyFill="1" applyBorder="1" applyAlignment="1">
      <alignment horizontal="center" vertical="center" textRotation="90"/>
    </xf>
    <xf numFmtId="0" fontId="21" fillId="13" borderId="6" xfId="0" applyFont="1" applyFill="1" applyBorder="1" applyAlignment="1">
      <alignment vertical="center"/>
    </xf>
    <xf numFmtId="0" fontId="10" fillId="12" borderId="6" xfId="0" applyFont="1" applyFill="1" applyBorder="1" applyAlignment="1">
      <alignment horizontal="center" vertical="center" wrapText="1"/>
    </xf>
    <xf numFmtId="0" fontId="21" fillId="0" borderId="6" xfId="0" applyFont="1" applyBorder="1" applyAlignment="1">
      <alignment vertical="center"/>
    </xf>
    <xf numFmtId="0" fontId="9" fillId="0" borderId="11" xfId="0" applyFont="1" applyBorder="1" applyAlignment="1">
      <alignment vertical="center" wrapText="1"/>
    </xf>
    <xf numFmtId="0" fontId="21" fillId="0" borderId="11" xfId="0" applyFont="1" applyBorder="1" applyAlignment="1">
      <alignment vertical="center"/>
    </xf>
    <xf numFmtId="0" fontId="8" fillId="6" borderId="6" xfId="0" applyFont="1" applyFill="1" applyBorder="1" applyAlignment="1">
      <alignment horizontal="center" vertical="center" wrapText="1"/>
    </xf>
    <xf numFmtId="0" fontId="21" fillId="0" borderId="11" xfId="0" applyFont="1" applyBorder="1" applyAlignment="1">
      <alignment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8" fillId="14" borderId="6" xfId="0" applyFont="1" applyFill="1" applyBorder="1" applyAlignment="1">
      <alignment horizontal="center" vertical="center" wrapText="1"/>
    </xf>
    <xf numFmtId="0" fontId="8" fillId="12" borderId="3" xfId="0" applyFont="1" applyFill="1" applyBorder="1" applyAlignment="1">
      <alignment vertical="center" wrapText="1"/>
    </xf>
    <xf numFmtId="0" fontId="8" fillId="12" borderId="4" xfId="0" applyFont="1" applyFill="1" applyBorder="1" applyAlignment="1">
      <alignment vertical="center" wrapText="1"/>
    </xf>
    <xf numFmtId="0" fontId="8" fillId="12" borderId="6" xfId="0" applyFont="1" applyFill="1" applyBorder="1" applyAlignment="1">
      <alignment horizontal="center" vertical="center" wrapText="1"/>
    </xf>
    <xf numFmtId="0" fontId="9" fillId="0" borderId="3" xfId="0" applyFont="1" applyBorder="1" applyAlignment="1">
      <alignment vertical="center" wrapText="1"/>
    </xf>
    <xf numFmtId="0" fontId="9" fillId="0" borderId="5" xfId="0" applyFont="1" applyBorder="1" applyAlignment="1">
      <alignment vertical="center" wrapText="1"/>
    </xf>
    <xf numFmtId="0" fontId="9" fillId="0" borderId="4" xfId="0" applyFont="1" applyBorder="1" applyAlignment="1">
      <alignment vertical="center" wrapText="1"/>
    </xf>
    <xf numFmtId="0" fontId="9" fillId="0" borderId="9" xfId="0" applyFont="1" applyBorder="1" applyAlignment="1">
      <alignment horizontal="left" vertical="center" wrapText="1"/>
    </xf>
    <xf numFmtId="0" fontId="21" fillId="0" borderId="5" xfId="0" applyFont="1" applyBorder="1" applyAlignment="1">
      <alignment vertical="center"/>
    </xf>
    <xf numFmtId="0" fontId="9" fillId="0" borderId="12" xfId="0" applyFont="1" applyBorder="1" applyAlignment="1">
      <alignment horizontal="left" vertical="center" wrapText="1"/>
    </xf>
    <xf numFmtId="0" fontId="9" fillId="0" borderId="2" xfId="0" applyFont="1" applyBorder="1" applyAlignment="1">
      <alignment horizontal="left" vertical="center" wrapText="1"/>
    </xf>
    <xf numFmtId="9" fontId="35" fillId="21" borderId="6" xfId="21" applyNumberFormat="1" applyFont="1" applyFill="1" applyBorder="1" applyAlignment="1">
      <alignment horizontal="center" vertical="center"/>
    </xf>
    <xf numFmtId="0" fontId="37" fillId="0" borderId="6" xfId="0" applyFont="1" applyBorder="1" applyAlignment="1">
      <alignment vertical="center" wrapText="1"/>
    </xf>
    <xf numFmtId="0" fontId="35" fillId="0" borderId="6" xfId="33" applyFont="1" applyBorder="1" applyAlignment="1">
      <alignment horizontal="justify" vertical="center" wrapText="1"/>
    </xf>
    <xf numFmtId="0" fontId="35" fillId="0" borderId="6" xfId="36" applyFont="1" applyBorder="1" applyAlignment="1">
      <alignment horizontal="justify" vertical="center" wrapText="1"/>
    </xf>
    <xf numFmtId="0" fontId="35" fillId="0" borderId="6" xfId="34" applyFont="1" applyBorder="1" applyAlignment="1">
      <alignment horizontal="justify" vertical="center" wrapText="1"/>
    </xf>
    <xf numFmtId="0" fontId="37" fillId="4" borderId="6" xfId="0" applyFont="1" applyFill="1" applyBorder="1" applyAlignment="1">
      <alignment horizontal="justify" vertical="center" wrapText="1"/>
    </xf>
    <xf numFmtId="0" fontId="35" fillId="0" borderId="6" xfId="33" applyFont="1" applyBorder="1" applyAlignment="1">
      <alignment horizontal="justify" vertical="center" wrapText="1"/>
    </xf>
    <xf numFmtId="0" fontId="35" fillId="4" borderId="6" xfId="33" applyFont="1" applyFill="1" applyBorder="1" applyAlignment="1">
      <alignment horizontal="justify" vertical="center" wrapText="1"/>
    </xf>
    <xf numFmtId="0" fontId="37" fillId="4" borderId="6" xfId="36" applyFont="1" applyFill="1" applyBorder="1" applyAlignment="1">
      <alignment horizontal="justify" vertical="center" wrapText="1"/>
    </xf>
    <xf numFmtId="0" fontId="37" fillId="4" borderId="6" xfId="19" applyFont="1" applyFill="1" applyBorder="1" applyAlignment="1">
      <alignment horizontal="justify" vertical="center" wrapText="1"/>
    </xf>
    <xf numFmtId="0" fontId="7" fillId="24" borderId="6" xfId="0" applyFont="1" applyFill="1" applyBorder="1" applyAlignment="1">
      <alignment horizontal="center" vertical="center" wrapText="1"/>
    </xf>
    <xf numFmtId="9" fontId="35" fillId="21" borderId="6" xfId="33" applyNumberFormat="1" applyFont="1" applyFill="1" applyBorder="1" applyAlignment="1">
      <alignment horizontal="center" vertical="center"/>
    </xf>
    <xf numFmtId="9" fontId="35" fillId="22" borderId="6" xfId="33" applyNumberFormat="1" applyFont="1" applyFill="1" applyBorder="1" applyAlignment="1">
      <alignment horizontal="center" vertical="center"/>
    </xf>
    <xf numFmtId="0" fontId="35" fillId="0" borderId="6" xfId="0" applyFont="1" applyFill="1" applyBorder="1" applyAlignment="1">
      <alignment horizontal="justify" vertical="center" wrapText="1"/>
    </xf>
    <xf numFmtId="0" fontId="35" fillId="0" borderId="6" xfId="25" applyFont="1" applyFill="1" applyBorder="1" applyAlignment="1">
      <alignment horizontal="justify" vertical="center" wrapText="1"/>
    </xf>
    <xf numFmtId="0" fontId="35" fillId="0" borderId="6" xfId="21" applyFont="1" applyFill="1" applyBorder="1" applyAlignment="1">
      <alignment horizontal="justify" vertical="center" wrapText="1"/>
    </xf>
    <xf numFmtId="9" fontId="35" fillId="22" borderId="6" xfId="32" applyFont="1" applyFill="1" applyBorder="1" applyAlignment="1">
      <alignment horizontal="center" vertical="center"/>
    </xf>
    <xf numFmtId="0" fontId="39" fillId="0" borderId="2" xfId="20" applyFill="1" applyBorder="1"/>
    <xf numFmtId="0" fontId="39" fillId="0" borderId="2" xfId="20" applyBorder="1"/>
    <xf numFmtId="0" fontId="35" fillId="4" borderId="6" xfId="0" applyFont="1" applyFill="1" applyBorder="1" applyAlignment="1">
      <alignment horizontal="center" vertical="center"/>
    </xf>
    <xf numFmtId="9" fontId="37" fillId="22" borderId="6" xfId="0" applyNumberFormat="1" applyFont="1" applyFill="1" applyBorder="1" applyAlignment="1">
      <alignment horizontal="center" vertical="center"/>
    </xf>
    <xf numFmtId="0" fontId="37" fillId="0" borderId="6" xfId="0" applyFont="1" applyFill="1" applyBorder="1" applyAlignment="1">
      <alignment horizontal="justify" vertical="center" wrapText="1"/>
    </xf>
    <xf numFmtId="10" fontId="38" fillId="0" borderId="6" xfId="6" applyNumberFormat="1" applyFont="1" applyBorder="1" applyAlignment="1">
      <alignment horizontal="right" vertical="center"/>
    </xf>
    <xf numFmtId="0" fontId="35" fillId="23" borderId="6" xfId="7" applyFont="1" applyFill="1" applyBorder="1" applyAlignment="1">
      <alignment vertical="center" wrapText="1"/>
    </xf>
    <xf numFmtId="0" fontId="35" fillId="0" borderId="6" xfId="7" applyFont="1" applyFill="1" applyBorder="1" applyAlignment="1">
      <alignment vertical="center" wrapText="1"/>
    </xf>
  </cellXfs>
  <cellStyles count="38">
    <cellStyle name="Hipervínculo" xfId="20" builtinId="8"/>
    <cellStyle name="Hipervínculo 2" xfId="37" xr:uid="{5B334CB8-A2B6-4865-A12C-DBFA3BE80483}"/>
    <cellStyle name="Neutral" xfId="5" builtinId="28"/>
    <cellStyle name="Neutral 2" xfId="14" xr:uid="{C9515EA2-97F8-4E29-B1CE-EFC413760B55}"/>
    <cellStyle name="Normal" xfId="0" builtinId="0"/>
    <cellStyle name="Normal 2" xfId="1" xr:uid="{00000000-0005-0000-0000-000002000000}"/>
    <cellStyle name="Normal 2 2" xfId="3" xr:uid="{00000000-0005-0000-0000-000003000000}"/>
    <cellStyle name="Normal 2 3" xfId="7" xr:uid="{810D012E-DF42-4E39-B79C-5390E06D5ADA}"/>
    <cellStyle name="Normal 2 3 2" xfId="16" xr:uid="{407B9C0E-1D64-458D-838C-B38EBEF89A6C}"/>
    <cellStyle name="Normal 2 3 2 2" xfId="33" xr:uid="{CA25FC91-A7D8-4DF3-BBFC-205B2A36387B}"/>
    <cellStyle name="Normal 2 3 3" xfId="25" xr:uid="{853D5058-580B-4769-BEC3-4772B71911CD}"/>
    <cellStyle name="Normal 2 4" xfId="10" xr:uid="{50F4766C-ED0F-436D-A4F7-7151CFDCA4A4}"/>
    <cellStyle name="Normal 2 4 2" xfId="19" xr:uid="{BBA48030-FEB9-4B8D-9CFD-208FC8531542}"/>
    <cellStyle name="Normal 2 4 2 2" xfId="36" xr:uid="{4B8DA3BC-02F4-4212-9B96-5BD52697DFF7}"/>
    <cellStyle name="Normal 2 4 3" xfId="28" xr:uid="{B36EBD9A-CDE9-421D-8E38-6E5D385AE48E}"/>
    <cellStyle name="Normal 2 5" xfId="12" xr:uid="{D83AD05F-6364-41C2-9D53-B06B0D977588}"/>
    <cellStyle name="Normal 2 5 2" xfId="30" xr:uid="{06794A4E-B782-4E6E-A4A4-E555796BC028}"/>
    <cellStyle name="Normal 2 6" xfId="22" xr:uid="{16BAE611-38DF-4435-A029-99CD47B34774}"/>
    <cellStyle name="Normal 3" xfId="2" xr:uid="{00000000-0005-0000-0000-000004000000}"/>
    <cellStyle name="Normal 3 2" xfId="13" xr:uid="{12EC76C7-ECA6-458F-9B60-66B1760C348D}"/>
    <cellStyle name="Normal 3 2 2" xfId="31" xr:uid="{BCBD04DC-7229-46E1-932C-A928D12A4111}"/>
    <cellStyle name="Normal 3 3" xfId="23" xr:uid="{405CF2B3-FA5B-4AF1-AF61-341176C9BA05}"/>
    <cellStyle name="Normal 4" xfId="4" xr:uid="{00000000-0005-0000-0000-000005000000}"/>
    <cellStyle name="Normal 5" xfId="9" xr:uid="{A40B8A4E-BC9A-49CE-B1A2-48D77E946A10}"/>
    <cellStyle name="Normal 5 2" xfId="18" xr:uid="{99BEFD44-08B9-4385-BE49-662CA0978B7A}"/>
    <cellStyle name="Normal 5 2 2" xfId="35" xr:uid="{D14A7E25-A3FF-40FD-8D2C-0AAF95DC916F}"/>
    <cellStyle name="Normal 5 3" xfId="27" xr:uid="{239AE916-0ECA-4B12-AB30-2B68935A438C}"/>
    <cellStyle name="Normal 6" xfId="8" xr:uid="{1F56156B-0F44-4C53-9C09-01674127D325}"/>
    <cellStyle name="Normal 6 2" xfId="17" xr:uid="{ACC1720E-B3B1-46C9-A4F9-516DB946F8A9}"/>
    <cellStyle name="Normal 6 2 2" xfId="34" xr:uid="{F7DB4B5A-D744-4A53-A6F1-851BDFC9C1B9}"/>
    <cellStyle name="Normal 6 3" xfId="26" xr:uid="{7ACF533A-C7AB-4C23-BFD3-691FE0D24B05}"/>
    <cellStyle name="Normal 7" xfId="11" xr:uid="{BE1E9AA1-16CC-487C-A2D7-8AEC4BECF235}"/>
    <cellStyle name="Normal 7 2" xfId="29" xr:uid="{2903EE08-DB6A-4584-80E1-53A129B3F206}"/>
    <cellStyle name="Normal 8" xfId="21" xr:uid="{72FD24F6-8D38-407D-8F49-9414FF15EAA3}"/>
    <cellStyle name="Porcentaje" xfId="6" builtinId="5"/>
    <cellStyle name="Porcentaje 2" xfId="15" xr:uid="{16F7E837-7B40-42A6-946F-38EEC115C9EB}"/>
    <cellStyle name="Porcentaje 2 2" xfId="32" xr:uid="{327E5159-EF7D-4A49-9926-5B5AF069E155}"/>
    <cellStyle name="Porcentaje 3" xfId="24" xr:uid="{7C03C85E-BCF5-4994-AACA-C2B5F4F283EF}"/>
  </cellStyles>
  <dxfs count="0"/>
  <tableStyles count="0" defaultTableStyle="TableStyleMedium2" defaultPivotStyle="PivotStyleLight16"/>
  <colors>
    <mruColors>
      <color rgb="FF77FB7D"/>
      <color rgb="FF594EEA"/>
      <color rgb="FFFFFF99"/>
      <color rgb="FFAFE951"/>
      <color rgb="FFF4AD3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hyperlink" Target="#'Componentes Program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423138</xdr:colOff>
      <xdr:row>22</xdr:row>
      <xdr:rowOff>133870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8744399" cy="4750044"/>
        </a:xfrm>
        <a:prstGeom prst="rect">
          <a:avLst/>
        </a:prstGeom>
      </xdr:spPr>
    </xdr:pic>
    <xdr:clientData/>
  </xdr:twoCellAnchor>
  <xdr:twoCellAnchor>
    <xdr:from>
      <xdr:col>1</xdr:col>
      <xdr:colOff>58001</xdr:colOff>
      <xdr:row>15</xdr:row>
      <xdr:rowOff>18222</xdr:rowOff>
    </xdr:from>
    <xdr:to>
      <xdr:col>2</xdr:col>
      <xdr:colOff>496979</xdr:colOff>
      <xdr:row>17</xdr:row>
      <xdr:rowOff>7115</xdr:rowOff>
    </xdr:to>
    <xdr:grpSp>
      <xdr:nvGrpSpPr>
        <xdr:cNvPr id="4462" name="Gráfico 4459">
          <a:hlinkClick xmlns:r="http://schemas.openxmlformats.org/officeDocument/2006/relationships" r:id="rId2"/>
          <a:extLst>
            <a:ext uri="{FF2B5EF4-FFF2-40B4-BE49-F238E27FC236}">
              <a16:creationId xmlns:a16="http://schemas.microsoft.com/office/drawing/2014/main" id="{D078AC70-6064-1F32-A1C2-EA9EF9FAD976}"/>
            </a:ext>
          </a:extLst>
        </xdr:cNvPr>
        <xdr:cNvGrpSpPr/>
      </xdr:nvGrpSpPr>
      <xdr:grpSpPr>
        <a:xfrm>
          <a:off x="778588" y="3124200"/>
          <a:ext cx="1159565" cy="403024"/>
          <a:chOff x="778588" y="3124200"/>
          <a:chExt cx="1159565" cy="403024"/>
        </a:xfrm>
      </xdr:grpSpPr>
      <xdr:sp macro="" textlink="">
        <xdr:nvSpPr>
          <xdr:cNvPr id="4463" name="Forma libre: forma 4462">
            <a:extLst>
              <a:ext uri="{FF2B5EF4-FFF2-40B4-BE49-F238E27FC236}">
                <a16:creationId xmlns:a16="http://schemas.microsoft.com/office/drawing/2014/main" id="{2CC5F2EB-7B32-7895-8144-5A5BFE5F5D54}"/>
              </a:ext>
            </a:extLst>
          </xdr:cNvPr>
          <xdr:cNvSpPr/>
        </xdr:nvSpPr>
        <xdr:spPr>
          <a:xfrm>
            <a:off x="778588"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464" name="Gráfico 4459">
            <a:extLst>
              <a:ext uri="{FF2B5EF4-FFF2-40B4-BE49-F238E27FC236}">
                <a16:creationId xmlns:a16="http://schemas.microsoft.com/office/drawing/2014/main" id="{7C96DFEB-4766-6EAF-9A44-3A3CA838B853}"/>
              </a:ext>
            </a:extLst>
          </xdr:cNvPr>
          <xdr:cNvGrpSpPr/>
        </xdr:nvGrpSpPr>
        <xdr:grpSpPr>
          <a:xfrm>
            <a:off x="860324" y="3196199"/>
            <a:ext cx="995541" cy="253284"/>
            <a:chOff x="860324" y="3196199"/>
            <a:chExt cx="995541" cy="253284"/>
          </a:xfrm>
          <a:solidFill>
            <a:srgbClr val="FFFFEE"/>
          </a:solidFill>
        </xdr:grpSpPr>
        <xdr:sp macro="" textlink="">
          <xdr:nvSpPr>
            <xdr:cNvPr id="4465" name="Forma libre: forma 4464">
              <a:extLst>
                <a:ext uri="{FF2B5EF4-FFF2-40B4-BE49-F238E27FC236}">
                  <a16:creationId xmlns:a16="http://schemas.microsoft.com/office/drawing/2014/main" id="{5F112F4E-93A0-4BBF-7CCB-055AB52192B3}"/>
                </a:ext>
              </a:extLst>
            </xdr:cNvPr>
            <xdr:cNvSpPr/>
          </xdr:nvSpPr>
          <xdr:spPr>
            <a:xfrm>
              <a:off x="945014" y="3198954"/>
              <a:ext cx="62979" cy="61044"/>
            </a:xfrm>
            <a:custGeom>
              <a:avLst/>
              <a:gdLst>
                <a:gd name="connsiteX0" fmla="*/ 11660 w 62979"/>
                <a:gd name="connsiteY0" fmla="*/ 0 h 61044"/>
                <a:gd name="connsiteX1" fmla="*/ 25430 w 62979"/>
                <a:gd name="connsiteY1" fmla="*/ 34516 h 61044"/>
                <a:gd name="connsiteX2" fmla="*/ 26441 w 62979"/>
                <a:gd name="connsiteY2" fmla="*/ 37086 h 61044"/>
                <a:gd name="connsiteX3" fmla="*/ 27359 w 62979"/>
                <a:gd name="connsiteY3" fmla="*/ 39657 h 61044"/>
                <a:gd name="connsiteX4" fmla="*/ 29378 w 62979"/>
                <a:gd name="connsiteY4" fmla="*/ 46128 h 61044"/>
                <a:gd name="connsiteX5" fmla="*/ 31031 w 62979"/>
                <a:gd name="connsiteY5" fmla="*/ 52232 h 61044"/>
                <a:gd name="connsiteX6" fmla="*/ 31857 w 62979"/>
                <a:gd name="connsiteY6" fmla="*/ 52232 h 61044"/>
                <a:gd name="connsiteX7" fmla="*/ 37549 w 62979"/>
                <a:gd name="connsiteY7" fmla="*/ 34516 h 61044"/>
                <a:gd name="connsiteX8" fmla="*/ 51228 w 62979"/>
                <a:gd name="connsiteY8" fmla="*/ 0 h 61044"/>
                <a:gd name="connsiteX9" fmla="*/ 62980 w 62979"/>
                <a:gd name="connsiteY9" fmla="*/ 0 h 61044"/>
                <a:gd name="connsiteX10" fmla="*/ 62980 w 62979"/>
                <a:gd name="connsiteY10" fmla="*/ 61045 h 61044"/>
                <a:gd name="connsiteX11" fmla="*/ 54901 w 62979"/>
                <a:gd name="connsiteY11" fmla="*/ 61045 h 61044"/>
                <a:gd name="connsiteX12" fmla="*/ 54901 w 62979"/>
                <a:gd name="connsiteY12" fmla="*/ 24142 h 61044"/>
                <a:gd name="connsiteX13" fmla="*/ 55130 w 62979"/>
                <a:gd name="connsiteY13" fmla="*/ 17028 h 61044"/>
                <a:gd name="connsiteX14" fmla="*/ 55819 w 62979"/>
                <a:gd name="connsiteY14" fmla="*/ 8628 h 61044"/>
                <a:gd name="connsiteX15" fmla="*/ 54625 w 62979"/>
                <a:gd name="connsiteY15" fmla="*/ 8445 h 61044"/>
                <a:gd name="connsiteX16" fmla="*/ 52238 w 62979"/>
                <a:gd name="connsiteY16" fmla="*/ 17395 h 61044"/>
                <a:gd name="connsiteX17" fmla="*/ 50127 w 62979"/>
                <a:gd name="connsiteY17" fmla="*/ 24142 h 61044"/>
                <a:gd name="connsiteX18" fmla="*/ 35621 w 62979"/>
                <a:gd name="connsiteY18" fmla="*/ 61045 h 61044"/>
                <a:gd name="connsiteX19" fmla="*/ 27267 w 62979"/>
                <a:gd name="connsiteY19" fmla="*/ 61045 h 61044"/>
                <a:gd name="connsiteX20" fmla="*/ 12853 w 62979"/>
                <a:gd name="connsiteY20" fmla="*/ 24142 h 61044"/>
                <a:gd name="connsiteX21" fmla="*/ 10328 w 62979"/>
                <a:gd name="connsiteY21" fmla="*/ 16936 h 61044"/>
                <a:gd name="connsiteX22" fmla="*/ 8171 w 62979"/>
                <a:gd name="connsiteY22" fmla="*/ 8445 h 61044"/>
                <a:gd name="connsiteX23" fmla="*/ 6977 w 62979"/>
                <a:gd name="connsiteY23" fmla="*/ 8628 h 61044"/>
                <a:gd name="connsiteX24" fmla="*/ 7849 w 62979"/>
                <a:gd name="connsiteY24" fmla="*/ 17808 h 61044"/>
                <a:gd name="connsiteX25" fmla="*/ 8079 w 62979"/>
                <a:gd name="connsiteY25" fmla="*/ 24142 h 61044"/>
                <a:gd name="connsiteX26" fmla="*/ 8079 w 62979"/>
                <a:gd name="connsiteY26" fmla="*/ 61045 h 61044"/>
                <a:gd name="connsiteX27" fmla="*/ 0 w 62979"/>
                <a:gd name="connsiteY27" fmla="*/ 61045 h 61044"/>
                <a:gd name="connsiteX28" fmla="*/ 0 w 62979"/>
                <a:gd name="connsiteY28" fmla="*/ 0 h 61044"/>
                <a:gd name="connsiteX29" fmla="*/ 11660 w 62979"/>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79" h="61044">
                  <a:moveTo>
                    <a:pt x="11660" y="0"/>
                  </a:moveTo>
                  <a:lnTo>
                    <a:pt x="25430" y="34516"/>
                  </a:lnTo>
                  <a:cubicBezTo>
                    <a:pt x="25798" y="35373"/>
                    <a:pt x="26133"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5"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7" y="8628"/>
                  </a:lnTo>
                  <a:cubicBezTo>
                    <a:pt x="7405" y="12484"/>
                    <a:pt x="7696" y="15545"/>
                    <a:pt x="7849"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66" name="Forma libre: forma 4465">
              <a:extLst>
                <a:ext uri="{FF2B5EF4-FFF2-40B4-BE49-F238E27FC236}">
                  <a16:creationId xmlns:a16="http://schemas.microsoft.com/office/drawing/2014/main" id="{55453E9B-11E8-FCB9-8970-438D2CCAF2D3}"/>
                </a:ext>
              </a:extLst>
            </xdr:cNvPr>
            <xdr:cNvSpPr/>
          </xdr:nvSpPr>
          <xdr:spPr>
            <a:xfrm>
              <a:off x="1017909" y="3212999"/>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67" name="Forma libre: forma 4466">
              <a:extLst>
                <a:ext uri="{FF2B5EF4-FFF2-40B4-BE49-F238E27FC236}">
                  <a16:creationId xmlns:a16="http://schemas.microsoft.com/office/drawing/2014/main" id="{309CD2E2-35FD-B8A3-BB27-88565BAF715A}"/>
                </a:ext>
              </a:extLst>
            </xdr:cNvPr>
            <xdr:cNvSpPr/>
          </xdr:nvSpPr>
          <xdr:spPr>
            <a:xfrm>
              <a:off x="1068585" y="32129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8" name="Forma libre: forma 4467">
              <a:extLst>
                <a:ext uri="{FF2B5EF4-FFF2-40B4-BE49-F238E27FC236}">
                  <a16:creationId xmlns:a16="http://schemas.microsoft.com/office/drawing/2014/main" id="{BD6A67A8-6AF8-B133-752B-6A7FF0187DF2}"/>
                </a:ext>
              </a:extLst>
            </xdr:cNvPr>
            <xdr:cNvSpPr/>
          </xdr:nvSpPr>
          <xdr:spPr>
            <a:xfrm>
              <a:off x="1119722"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9" name="Forma libre: forma 4468">
              <a:extLst>
                <a:ext uri="{FF2B5EF4-FFF2-40B4-BE49-F238E27FC236}">
                  <a16:creationId xmlns:a16="http://schemas.microsoft.com/office/drawing/2014/main" id="{697715A8-2DE8-E425-2091-9F028090C11B}"/>
                </a:ext>
              </a:extLst>
            </xdr:cNvPr>
            <xdr:cNvSpPr/>
          </xdr:nvSpPr>
          <xdr:spPr>
            <a:xfrm>
              <a:off x="1173612" y="32129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0" name="Forma libre: forma 4469">
              <a:extLst>
                <a:ext uri="{FF2B5EF4-FFF2-40B4-BE49-F238E27FC236}">
                  <a16:creationId xmlns:a16="http://schemas.microsoft.com/office/drawing/2014/main" id="{7B3EAFCF-B346-A783-52EC-FE08E57EF0D8}"/>
                </a:ext>
              </a:extLst>
            </xdr:cNvPr>
            <xdr:cNvSpPr/>
          </xdr:nvSpPr>
          <xdr:spPr>
            <a:xfrm>
              <a:off x="1224290" y="31961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1" name="Forma libre: forma 4470">
              <a:extLst>
                <a:ext uri="{FF2B5EF4-FFF2-40B4-BE49-F238E27FC236}">
                  <a16:creationId xmlns:a16="http://schemas.microsoft.com/office/drawing/2014/main" id="{72441CF7-28C9-9EF6-73A4-6192B89F52CD}"/>
                </a:ext>
              </a:extLst>
            </xdr:cNvPr>
            <xdr:cNvSpPr/>
          </xdr:nvSpPr>
          <xdr:spPr>
            <a:xfrm>
              <a:off x="1244303"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2" name="Forma libre: forma 4471">
              <a:extLst>
                <a:ext uri="{FF2B5EF4-FFF2-40B4-BE49-F238E27FC236}">
                  <a16:creationId xmlns:a16="http://schemas.microsoft.com/office/drawing/2014/main" id="{6E9C6954-A86A-2808-7756-81CD4911CFB4}"/>
                </a:ext>
              </a:extLst>
            </xdr:cNvPr>
            <xdr:cNvSpPr/>
          </xdr:nvSpPr>
          <xdr:spPr>
            <a:xfrm>
              <a:off x="1292776" y="3212999"/>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3" name="Forma libre: forma 4472">
              <a:extLst>
                <a:ext uri="{FF2B5EF4-FFF2-40B4-BE49-F238E27FC236}">
                  <a16:creationId xmlns:a16="http://schemas.microsoft.com/office/drawing/2014/main" id="{10313976-7ECB-E42A-A489-0BC271050839}"/>
                </a:ext>
              </a:extLst>
            </xdr:cNvPr>
            <xdr:cNvSpPr/>
          </xdr:nvSpPr>
          <xdr:spPr>
            <a:xfrm>
              <a:off x="1367597" y="3212999"/>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4" name="Forma libre: forma 4473">
              <a:extLst>
                <a:ext uri="{FF2B5EF4-FFF2-40B4-BE49-F238E27FC236}">
                  <a16:creationId xmlns:a16="http://schemas.microsoft.com/office/drawing/2014/main" id="{B942875B-83B1-ECD7-9848-F9295232C8B6}"/>
                </a:ext>
              </a:extLst>
            </xdr:cNvPr>
            <xdr:cNvSpPr/>
          </xdr:nvSpPr>
          <xdr:spPr>
            <a:xfrm>
              <a:off x="1419009"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5" name="Forma libre: forma 4474">
              <a:extLst>
                <a:ext uri="{FF2B5EF4-FFF2-40B4-BE49-F238E27FC236}">
                  <a16:creationId xmlns:a16="http://schemas.microsoft.com/office/drawing/2014/main" id="{911B1CAF-6775-D55A-34D9-F1DEFB64AE3C}"/>
                </a:ext>
              </a:extLst>
            </xdr:cNvPr>
            <xdr:cNvSpPr/>
          </xdr:nvSpPr>
          <xdr:spPr>
            <a:xfrm>
              <a:off x="1493830" y="3212999"/>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76" name="Forma libre: forma 4475">
              <a:extLst>
                <a:ext uri="{FF2B5EF4-FFF2-40B4-BE49-F238E27FC236}">
                  <a16:creationId xmlns:a16="http://schemas.microsoft.com/office/drawing/2014/main" id="{5FD9143A-E701-D116-05A9-5CE0DF4CAA6D}"/>
                </a:ext>
              </a:extLst>
            </xdr:cNvPr>
            <xdr:cNvSpPr/>
          </xdr:nvSpPr>
          <xdr:spPr>
            <a:xfrm>
              <a:off x="1545517"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7" name="Forma libre: forma 4476">
              <a:extLst>
                <a:ext uri="{FF2B5EF4-FFF2-40B4-BE49-F238E27FC236}">
                  <a16:creationId xmlns:a16="http://schemas.microsoft.com/office/drawing/2014/main" id="{2F438709-BD9C-95D8-85A1-94E17360B1C8}"/>
                </a:ext>
              </a:extLst>
            </xdr:cNvPr>
            <xdr:cNvSpPr/>
          </xdr:nvSpPr>
          <xdr:spPr>
            <a:xfrm>
              <a:off x="1599407" y="3214100"/>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78" name="Forma libre: forma 4477">
              <a:extLst>
                <a:ext uri="{FF2B5EF4-FFF2-40B4-BE49-F238E27FC236}">
                  <a16:creationId xmlns:a16="http://schemas.microsoft.com/office/drawing/2014/main" id="{EABD65A1-1700-11DB-0C0B-C0C00EA1903B}"/>
                </a:ext>
              </a:extLst>
            </xdr:cNvPr>
            <xdr:cNvSpPr/>
          </xdr:nvSpPr>
          <xdr:spPr>
            <a:xfrm>
              <a:off x="1630988"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9" name="Forma libre: forma 4478">
              <a:extLst>
                <a:ext uri="{FF2B5EF4-FFF2-40B4-BE49-F238E27FC236}">
                  <a16:creationId xmlns:a16="http://schemas.microsoft.com/office/drawing/2014/main" id="{6E29FE30-92F6-86D2-657A-D81318201FE4}"/>
                </a:ext>
              </a:extLst>
            </xdr:cNvPr>
            <xdr:cNvSpPr/>
          </xdr:nvSpPr>
          <xdr:spPr>
            <a:xfrm>
              <a:off x="1711227" y="31961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80" name="Forma libre: forma 4479">
              <a:extLst>
                <a:ext uri="{FF2B5EF4-FFF2-40B4-BE49-F238E27FC236}">
                  <a16:creationId xmlns:a16="http://schemas.microsoft.com/office/drawing/2014/main" id="{460178DA-CA9B-2C24-A9A0-5DCAE017B307}"/>
                </a:ext>
              </a:extLst>
            </xdr:cNvPr>
            <xdr:cNvSpPr/>
          </xdr:nvSpPr>
          <xdr:spPr>
            <a:xfrm>
              <a:off x="1731423"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1" name="Forma libre: forma 4480">
              <a:extLst>
                <a:ext uri="{FF2B5EF4-FFF2-40B4-BE49-F238E27FC236}">
                  <a16:creationId xmlns:a16="http://schemas.microsoft.com/office/drawing/2014/main" id="{4BA34721-D310-F5D7-D25B-96148A7102C2}"/>
                </a:ext>
              </a:extLst>
            </xdr:cNvPr>
            <xdr:cNvSpPr/>
          </xdr:nvSpPr>
          <xdr:spPr>
            <a:xfrm>
              <a:off x="982747" y="329544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482" name="Forma libre: forma 4481">
              <a:extLst>
                <a:ext uri="{FF2B5EF4-FFF2-40B4-BE49-F238E27FC236}">
                  <a16:creationId xmlns:a16="http://schemas.microsoft.com/office/drawing/2014/main" id="{DC090C2C-D6D9-E5BF-548F-5F06BB474540}"/>
                </a:ext>
              </a:extLst>
            </xdr:cNvPr>
            <xdr:cNvSpPr/>
          </xdr:nvSpPr>
          <xdr:spPr>
            <a:xfrm>
              <a:off x="1020020"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3" name="Forma libre: forma 4482">
              <a:extLst>
                <a:ext uri="{FF2B5EF4-FFF2-40B4-BE49-F238E27FC236}">
                  <a16:creationId xmlns:a16="http://schemas.microsoft.com/office/drawing/2014/main" id="{FD785A28-6146-FD6E-B1DA-6C511F2F4680}"/>
                </a:ext>
              </a:extLst>
            </xdr:cNvPr>
            <xdr:cNvSpPr/>
          </xdr:nvSpPr>
          <xdr:spPr>
            <a:xfrm>
              <a:off x="105160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4" name="Forma libre: forma 4483">
              <a:extLst>
                <a:ext uri="{FF2B5EF4-FFF2-40B4-BE49-F238E27FC236}">
                  <a16:creationId xmlns:a16="http://schemas.microsoft.com/office/drawing/2014/main" id="{5666A897-FFF1-D768-58D3-83C50F8FA95D}"/>
                </a:ext>
              </a:extLst>
            </xdr:cNvPr>
            <xdr:cNvSpPr/>
          </xdr:nvSpPr>
          <xdr:spPr>
            <a:xfrm>
              <a:off x="1105491"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85" name="Forma libre: forma 4484">
              <a:extLst>
                <a:ext uri="{FF2B5EF4-FFF2-40B4-BE49-F238E27FC236}">
                  <a16:creationId xmlns:a16="http://schemas.microsoft.com/office/drawing/2014/main" id="{2F19D7C9-512A-2159-A1FE-B563F0C72348}"/>
                </a:ext>
              </a:extLst>
            </xdr:cNvPr>
            <xdr:cNvSpPr/>
          </xdr:nvSpPr>
          <xdr:spPr>
            <a:xfrm>
              <a:off x="1153965" y="3307191"/>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6" name="Forma libre: forma 4485">
              <a:extLst>
                <a:ext uri="{FF2B5EF4-FFF2-40B4-BE49-F238E27FC236}">
                  <a16:creationId xmlns:a16="http://schemas.microsoft.com/office/drawing/2014/main" id="{A1B200C0-56B5-DA16-07BC-F8ACB3AAB5B6}"/>
                </a:ext>
              </a:extLst>
            </xdr:cNvPr>
            <xdr:cNvSpPr/>
          </xdr:nvSpPr>
          <xdr:spPr>
            <a:xfrm>
              <a:off x="1203081" y="3307191"/>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87" name="Forma libre: forma 4486">
              <a:extLst>
                <a:ext uri="{FF2B5EF4-FFF2-40B4-BE49-F238E27FC236}">
                  <a16:creationId xmlns:a16="http://schemas.microsoft.com/office/drawing/2014/main" id="{6B3D7096-570E-7C91-1F0F-915791308802}"/>
                </a:ext>
              </a:extLst>
            </xdr:cNvPr>
            <xdr:cNvSpPr/>
          </xdr:nvSpPr>
          <xdr:spPr>
            <a:xfrm>
              <a:off x="1254768"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8" name="Forma libre: forma 4487">
              <a:extLst>
                <a:ext uri="{FF2B5EF4-FFF2-40B4-BE49-F238E27FC236}">
                  <a16:creationId xmlns:a16="http://schemas.microsoft.com/office/drawing/2014/main" id="{2B821E15-C9B9-39AA-43F8-E0BBF8CB82DE}"/>
                </a:ext>
              </a:extLst>
            </xdr:cNvPr>
            <xdr:cNvSpPr/>
          </xdr:nvSpPr>
          <xdr:spPr>
            <a:xfrm>
              <a:off x="1308658"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9" name="Forma libre: forma 4488">
              <a:extLst>
                <a:ext uri="{FF2B5EF4-FFF2-40B4-BE49-F238E27FC236}">
                  <a16:creationId xmlns:a16="http://schemas.microsoft.com/office/drawing/2014/main" id="{75851449-8928-C19E-17C0-7BE4EEB21625}"/>
                </a:ext>
              </a:extLst>
            </xdr:cNvPr>
            <xdr:cNvSpPr/>
          </xdr:nvSpPr>
          <xdr:spPr>
            <a:xfrm>
              <a:off x="1339505"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0" name="Forma libre: forma 4489">
              <a:extLst>
                <a:ext uri="{FF2B5EF4-FFF2-40B4-BE49-F238E27FC236}">
                  <a16:creationId xmlns:a16="http://schemas.microsoft.com/office/drawing/2014/main" id="{4F7FD15F-C371-18D4-FCE4-E0E3E1E63808}"/>
                </a:ext>
              </a:extLst>
            </xdr:cNvPr>
            <xdr:cNvSpPr/>
          </xdr:nvSpPr>
          <xdr:spPr>
            <a:xfrm>
              <a:off x="139293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1" name="Forma libre: forma 4490">
              <a:extLst>
                <a:ext uri="{FF2B5EF4-FFF2-40B4-BE49-F238E27FC236}">
                  <a16:creationId xmlns:a16="http://schemas.microsoft.com/office/drawing/2014/main" id="{6C53068E-28E5-1289-D990-CD8E8E1E6CB5}"/>
                </a:ext>
              </a:extLst>
            </xdr:cNvPr>
            <xdr:cNvSpPr/>
          </xdr:nvSpPr>
          <xdr:spPr>
            <a:xfrm>
              <a:off x="1441593" y="3307191"/>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2" name="Forma libre: forma 4491">
              <a:extLst>
                <a:ext uri="{FF2B5EF4-FFF2-40B4-BE49-F238E27FC236}">
                  <a16:creationId xmlns:a16="http://schemas.microsoft.com/office/drawing/2014/main" id="{29116DD1-5274-6585-723E-E8F3CD19321A}"/>
                </a:ext>
              </a:extLst>
            </xdr:cNvPr>
            <xdr:cNvSpPr/>
          </xdr:nvSpPr>
          <xdr:spPr>
            <a:xfrm>
              <a:off x="1495208" y="3290391"/>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3" name="Forma libre: forma 4492">
              <a:extLst>
                <a:ext uri="{FF2B5EF4-FFF2-40B4-BE49-F238E27FC236}">
                  <a16:creationId xmlns:a16="http://schemas.microsoft.com/office/drawing/2014/main" id="{7E544E7C-AE35-1DFA-4906-55F0BB2FA1F5}"/>
                </a:ext>
              </a:extLst>
            </xdr:cNvPr>
            <xdr:cNvSpPr/>
          </xdr:nvSpPr>
          <xdr:spPr>
            <a:xfrm>
              <a:off x="151522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4" name="Forma libre: forma 4493">
              <a:extLst>
                <a:ext uri="{FF2B5EF4-FFF2-40B4-BE49-F238E27FC236}">
                  <a16:creationId xmlns:a16="http://schemas.microsoft.com/office/drawing/2014/main" id="{26178980-7D84-7019-B59B-C8AAB3119F6E}"/>
                </a:ext>
              </a:extLst>
            </xdr:cNvPr>
            <xdr:cNvSpPr/>
          </xdr:nvSpPr>
          <xdr:spPr>
            <a:xfrm>
              <a:off x="1591419" y="3308292"/>
              <a:ext cx="41129" cy="64809"/>
            </a:xfrm>
            <a:custGeom>
              <a:avLst/>
              <a:gdLst>
                <a:gd name="connsiteX0" fmla="*/ 41130 w 41129"/>
                <a:gd name="connsiteY0" fmla="*/ 0 h 64809"/>
                <a:gd name="connsiteX1" fmla="*/ 41130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2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29" y="59531"/>
                  </a:cubicBezTo>
                  <a:cubicBezTo>
                    <a:pt x="31796" y="63049"/>
                    <a:pt x="26654" y="64809"/>
                    <a:pt x="20106" y="64809"/>
                  </a:cubicBezTo>
                  <a:cubicBezTo>
                    <a:pt x="13618"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4" y="35709"/>
                  </a:lnTo>
                  <a:cubicBezTo>
                    <a:pt x="31887" y="38035"/>
                    <a:pt x="30235" y="39948"/>
                    <a:pt x="27726" y="41447"/>
                  </a:cubicBezTo>
                  <a:cubicBezTo>
                    <a:pt x="25216" y="42947"/>
                    <a:pt x="22094" y="43696"/>
                    <a:pt x="18362" y="43696"/>
                  </a:cubicBezTo>
                  <a:cubicBezTo>
                    <a:pt x="15607" y="43696"/>
                    <a:pt x="13051" y="43206"/>
                    <a:pt x="10696" y="42227"/>
                  </a:cubicBezTo>
                  <a:cubicBezTo>
                    <a:pt x="8339" y="41249"/>
                    <a:pt x="6427" y="39596"/>
                    <a:pt x="4958" y="37269"/>
                  </a:cubicBezTo>
                  <a:cubicBezTo>
                    <a:pt x="3489" y="34944"/>
                    <a:pt x="2754" y="31823"/>
                    <a:pt x="2754" y="27906"/>
                  </a:cubicBezTo>
                  <a:lnTo>
                    <a:pt x="2754" y="0"/>
                  </a:lnTo>
                  <a:lnTo>
                    <a:pt x="10833" y="0"/>
                  </a:lnTo>
                  <a:lnTo>
                    <a:pt x="10833" y="26988"/>
                  </a:lnTo>
                  <a:cubicBezTo>
                    <a:pt x="10833" y="30233"/>
                    <a:pt x="11736" y="32665"/>
                    <a:pt x="13542"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3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5" name="Forma libre: forma 4494">
              <a:extLst>
                <a:ext uri="{FF2B5EF4-FFF2-40B4-BE49-F238E27FC236}">
                  <a16:creationId xmlns:a16="http://schemas.microsoft.com/office/drawing/2014/main" id="{A0F449FB-3B26-C07B-22B5-76362370D868}"/>
                </a:ext>
              </a:extLst>
            </xdr:cNvPr>
            <xdr:cNvSpPr/>
          </xdr:nvSpPr>
          <xdr:spPr>
            <a:xfrm>
              <a:off x="1668261"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6" name="Forma libre: forma 4495">
              <a:extLst>
                <a:ext uri="{FF2B5EF4-FFF2-40B4-BE49-F238E27FC236}">
                  <a16:creationId xmlns:a16="http://schemas.microsoft.com/office/drawing/2014/main" id="{B3450703-F93E-09C0-E507-9A7B3BFC5B26}"/>
                </a:ext>
              </a:extLst>
            </xdr:cNvPr>
            <xdr:cNvSpPr/>
          </xdr:nvSpPr>
          <xdr:spPr>
            <a:xfrm>
              <a:off x="1722334" y="3290391"/>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7" name="Forma libre: forma 4496">
              <a:extLst>
                <a:ext uri="{FF2B5EF4-FFF2-40B4-BE49-F238E27FC236}">
                  <a16:creationId xmlns:a16="http://schemas.microsoft.com/office/drawing/2014/main" id="{FC0DA6C5-7B16-687D-7266-266332EB1E61}"/>
                </a:ext>
              </a:extLst>
            </xdr:cNvPr>
            <xdr:cNvSpPr/>
          </xdr:nvSpPr>
          <xdr:spPr>
            <a:xfrm>
              <a:off x="86032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8" name="Forma libre: forma 4497">
              <a:extLst>
                <a:ext uri="{FF2B5EF4-FFF2-40B4-BE49-F238E27FC236}">
                  <a16:creationId xmlns:a16="http://schemas.microsoft.com/office/drawing/2014/main" id="{F976C27A-9374-55DB-A239-8B5CCF20E428}"/>
                </a:ext>
              </a:extLst>
            </xdr:cNvPr>
            <xdr:cNvSpPr/>
          </xdr:nvSpPr>
          <xdr:spPr>
            <a:xfrm>
              <a:off x="91145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9" name="Forma libre: forma 4498">
              <a:extLst>
                <a:ext uri="{FF2B5EF4-FFF2-40B4-BE49-F238E27FC236}">
                  <a16:creationId xmlns:a16="http://schemas.microsoft.com/office/drawing/2014/main" id="{9E3C5B22-C946-3475-C252-36B3A437BC12}"/>
                </a:ext>
              </a:extLst>
            </xdr:cNvPr>
            <xdr:cNvSpPr/>
          </xdr:nvSpPr>
          <xdr:spPr>
            <a:xfrm>
              <a:off x="963054"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0" name="Forma libre: forma 4499">
              <a:extLst>
                <a:ext uri="{FF2B5EF4-FFF2-40B4-BE49-F238E27FC236}">
                  <a16:creationId xmlns:a16="http://schemas.microsoft.com/office/drawing/2014/main" id="{B8D03FAD-A1A2-66C6-21AA-24D27ED69EB7}"/>
                </a:ext>
              </a:extLst>
            </xdr:cNvPr>
            <xdr:cNvSpPr/>
          </xdr:nvSpPr>
          <xdr:spPr>
            <a:xfrm>
              <a:off x="1014650" y="3401383"/>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01" name="Forma libre: forma 4500">
              <a:extLst>
                <a:ext uri="{FF2B5EF4-FFF2-40B4-BE49-F238E27FC236}">
                  <a16:creationId xmlns:a16="http://schemas.microsoft.com/office/drawing/2014/main" id="{0BAA9ACB-F05E-BEAF-6B9D-61BDCAB434AD}"/>
                </a:ext>
              </a:extLst>
            </xdr:cNvPr>
            <xdr:cNvSpPr/>
          </xdr:nvSpPr>
          <xdr:spPr>
            <a:xfrm>
              <a:off x="1065143" y="3401383"/>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2" name="Forma libre: forma 4501">
              <a:extLst>
                <a:ext uri="{FF2B5EF4-FFF2-40B4-BE49-F238E27FC236}">
                  <a16:creationId xmlns:a16="http://schemas.microsoft.com/office/drawing/2014/main" id="{C577D7B3-5A43-1AEE-F648-7EAC31308D73}"/>
                </a:ext>
              </a:extLst>
            </xdr:cNvPr>
            <xdr:cNvSpPr/>
          </xdr:nvSpPr>
          <xdr:spPr>
            <a:xfrm>
              <a:off x="1110861"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3" name="Forma libre: forma 4502">
              <a:extLst>
                <a:ext uri="{FF2B5EF4-FFF2-40B4-BE49-F238E27FC236}">
                  <a16:creationId xmlns:a16="http://schemas.microsoft.com/office/drawing/2014/main" id="{D3945D1F-7753-8D42-A736-0447B41FFCA2}"/>
                </a:ext>
              </a:extLst>
            </xdr:cNvPr>
            <xdr:cNvSpPr/>
          </xdr:nvSpPr>
          <xdr:spPr>
            <a:xfrm>
              <a:off x="1189540"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4" name="Forma libre: forma 4503">
              <a:extLst>
                <a:ext uri="{FF2B5EF4-FFF2-40B4-BE49-F238E27FC236}">
                  <a16:creationId xmlns:a16="http://schemas.microsoft.com/office/drawing/2014/main" id="{2283323D-FE13-4951-10B7-8C7AD4E615DD}"/>
                </a:ext>
              </a:extLst>
            </xdr:cNvPr>
            <xdr:cNvSpPr/>
          </xdr:nvSpPr>
          <xdr:spPr>
            <a:xfrm>
              <a:off x="1269778" y="3384583"/>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05" name="Forma libre: forma 4504">
              <a:extLst>
                <a:ext uri="{FF2B5EF4-FFF2-40B4-BE49-F238E27FC236}">
                  <a16:creationId xmlns:a16="http://schemas.microsoft.com/office/drawing/2014/main" id="{CE83A353-A445-D3B4-DA3D-D73981DEE84D}"/>
                </a:ext>
              </a:extLst>
            </xdr:cNvPr>
            <xdr:cNvSpPr/>
          </xdr:nvSpPr>
          <xdr:spPr>
            <a:xfrm>
              <a:off x="128997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6" name="Forma libre: forma 4505">
              <a:extLst>
                <a:ext uri="{FF2B5EF4-FFF2-40B4-BE49-F238E27FC236}">
                  <a16:creationId xmlns:a16="http://schemas.microsoft.com/office/drawing/2014/main" id="{C9F78F04-527B-42B0-5709-26CC3AAED1E0}"/>
                </a:ext>
              </a:extLst>
            </xdr:cNvPr>
            <xdr:cNvSpPr/>
          </xdr:nvSpPr>
          <xdr:spPr>
            <a:xfrm>
              <a:off x="1368836"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7" name="Forma libre: forma 4506">
              <a:extLst>
                <a:ext uri="{FF2B5EF4-FFF2-40B4-BE49-F238E27FC236}">
                  <a16:creationId xmlns:a16="http://schemas.microsoft.com/office/drawing/2014/main" id="{AB0B7C0D-CBC8-8BE0-74D6-D3A1581DF98A}"/>
                </a:ext>
              </a:extLst>
            </xdr:cNvPr>
            <xdr:cNvSpPr/>
          </xdr:nvSpPr>
          <xdr:spPr>
            <a:xfrm>
              <a:off x="1391786"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8" name="Forma libre: forma 4507">
              <a:extLst>
                <a:ext uri="{FF2B5EF4-FFF2-40B4-BE49-F238E27FC236}">
                  <a16:creationId xmlns:a16="http://schemas.microsoft.com/office/drawing/2014/main" id="{AB3E9994-3E83-6F75-7BC6-D0404D81B4F9}"/>
                </a:ext>
              </a:extLst>
            </xdr:cNvPr>
            <xdr:cNvSpPr/>
          </xdr:nvSpPr>
          <xdr:spPr>
            <a:xfrm>
              <a:off x="1439342" y="3383574"/>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7"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2"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9" name="Forma libre: forma 4508">
              <a:extLst>
                <a:ext uri="{FF2B5EF4-FFF2-40B4-BE49-F238E27FC236}">
                  <a16:creationId xmlns:a16="http://schemas.microsoft.com/office/drawing/2014/main" id="{24B5B77A-3150-5F75-BCEB-D9363924E1FC}"/>
                </a:ext>
              </a:extLst>
            </xdr:cNvPr>
            <xdr:cNvSpPr/>
          </xdr:nvSpPr>
          <xdr:spPr>
            <a:xfrm>
              <a:off x="1471199"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0" name="Forma libre: forma 4509">
              <a:extLst>
                <a:ext uri="{FF2B5EF4-FFF2-40B4-BE49-F238E27FC236}">
                  <a16:creationId xmlns:a16="http://schemas.microsoft.com/office/drawing/2014/main" id="{6979A2FD-F667-55E1-2E2D-80F294D46CB3}"/>
                </a:ext>
              </a:extLst>
            </xdr:cNvPr>
            <xdr:cNvSpPr/>
          </xdr:nvSpPr>
          <xdr:spPr>
            <a:xfrm>
              <a:off x="1525548" y="3402484"/>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11" name="Forma libre: forma 4510">
              <a:extLst>
                <a:ext uri="{FF2B5EF4-FFF2-40B4-BE49-F238E27FC236}">
                  <a16:creationId xmlns:a16="http://schemas.microsoft.com/office/drawing/2014/main" id="{661A712E-7358-A99B-8EBB-0079518E4195}"/>
                </a:ext>
              </a:extLst>
            </xdr:cNvPr>
            <xdr:cNvSpPr/>
          </xdr:nvSpPr>
          <xdr:spPr>
            <a:xfrm>
              <a:off x="1560985" y="3401383"/>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2" name="Forma libre: forma 4511">
              <a:extLst>
                <a:ext uri="{FF2B5EF4-FFF2-40B4-BE49-F238E27FC236}">
                  <a16:creationId xmlns:a16="http://schemas.microsoft.com/office/drawing/2014/main" id="{617481CF-0F41-AEB8-C287-B077B51C0B34}"/>
                </a:ext>
              </a:extLst>
            </xdr:cNvPr>
            <xdr:cNvSpPr/>
          </xdr:nvSpPr>
          <xdr:spPr>
            <a:xfrm>
              <a:off x="163718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3" name="Forma libre: forma 4512">
              <a:extLst>
                <a:ext uri="{FF2B5EF4-FFF2-40B4-BE49-F238E27FC236}">
                  <a16:creationId xmlns:a16="http://schemas.microsoft.com/office/drawing/2014/main" id="{078C0CB7-8AF5-C186-4D6E-E13B784E8921}"/>
                </a:ext>
              </a:extLst>
            </xdr:cNvPr>
            <xdr:cNvSpPr/>
          </xdr:nvSpPr>
          <xdr:spPr>
            <a:xfrm>
              <a:off x="168831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4" name="Forma libre: forma 4513">
              <a:extLst>
                <a:ext uri="{FF2B5EF4-FFF2-40B4-BE49-F238E27FC236}">
                  <a16:creationId xmlns:a16="http://schemas.microsoft.com/office/drawing/2014/main" id="{F8929244-E7A0-DA84-D9A5-87A9BDC333BB}"/>
                </a:ext>
              </a:extLst>
            </xdr:cNvPr>
            <xdr:cNvSpPr/>
          </xdr:nvSpPr>
          <xdr:spPr>
            <a:xfrm>
              <a:off x="1741934"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15" name="Forma libre: forma 4514">
              <a:extLst>
                <a:ext uri="{FF2B5EF4-FFF2-40B4-BE49-F238E27FC236}">
                  <a16:creationId xmlns:a16="http://schemas.microsoft.com/office/drawing/2014/main" id="{1625DBDB-68ED-1C50-ED33-963E7FED241C}"/>
                </a:ext>
              </a:extLst>
            </xdr:cNvPr>
            <xdr:cNvSpPr/>
          </xdr:nvSpPr>
          <xdr:spPr>
            <a:xfrm>
              <a:off x="1762131" y="3384676"/>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16" name="Forma libre: forma 4515">
              <a:extLst>
                <a:ext uri="{FF2B5EF4-FFF2-40B4-BE49-F238E27FC236}">
                  <a16:creationId xmlns:a16="http://schemas.microsoft.com/office/drawing/2014/main" id="{BA79EF87-64D7-5592-DCA5-77B5A4FD5659}"/>
                </a:ext>
              </a:extLst>
            </xdr:cNvPr>
            <xdr:cNvSpPr/>
          </xdr:nvSpPr>
          <xdr:spPr>
            <a:xfrm>
              <a:off x="1816480"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1</xdr:col>
      <xdr:colOff>58001</xdr:colOff>
      <xdr:row>17</xdr:row>
      <xdr:rowOff>149627</xdr:rowOff>
    </xdr:from>
    <xdr:to>
      <xdr:col>2</xdr:col>
      <xdr:colOff>496979</xdr:colOff>
      <xdr:row>19</xdr:row>
      <xdr:rowOff>138521</xdr:rowOff>
    </xdr:to>
    <xdr:grpSp>
      <xdr:nvGrpSpPr>
        <xdr:cNvPr id="4517" name="Gráfico 4459">
          <a:hlinkClick xmlns:r="http://schemas.openxmlformats.org/officeDocument/2006/relationships" r:id="rId2"/>
          <a:extLst>
            <a:ext uri="{FF2B5EF4-FFF2-40B4-BE49-F238E27FC236}">
              <a16:creationId xmlns:a16="http://schemas.microsoft.com/office/drawing/2014/main" id="{1C39E545-D7D1-FBDD-19E2-95114F0AC76C}"/>
            </a:ext>
          </a:extLst>
        </xdr:cNvPr>
        <xdr:cNvGrpSpPr/>
      </xdr:nvGrpSpPr>
      <xdr:grpSpPr>
        <a:xfrm>
          <a:off x="778588" y="3669736"/>
          <a:ext cx="1159565" cy="403024"/>
          <a:chOff x="778588" y="3669736"/>
          <a:chExt cx="1159565" cy="403024"/>
        </a:xfrm>
      </xdr:grpSpPr>
      <xdr:sp macro="" textlink="">
        <xdr:nvSpPr>
          <xdr:cNvPr id="4518" name="Forma libre: forma 4517">
            <a:extLst>
              <a:ext uri="{FF2B5EF4-FFF2-40B4-BE49-F238E27FC236}">
                <a16:creationId xmlns:a16="http://schemas.microsoft.com/office/drawing/2014/main" id="{D984BCFE-F42C-27EE-2B35-BD45BE0A18D3}"/>
              </a:ext>
            </a:extLst>
          </xdr:cNvPr>
          <xdr:cNvSpPr/>
        </xdr:nvSpPr>
        <xdr:spPr>
          <a:xfrm>
            <a:off x="778588"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519" name="Gráfico 4459">
            <a:extLst>
              <a:ext uri="{FF2B5EF4-FFF2-40B4-BE49-F238E27FC236}">
                <a16:creationId xmlns:a16="http://schemas.microsoft.com/office/drawing/2014/main" id="{214B62C8-6B9D-EE09-A8E8-0F4C794F3F8F}"/>
              </a:ext>
            </a:extLst>
          </xdr:cNvPr>
          <xdr:cNvGrpSpPr/>
        </xdr:nvGrpSpPr>
        <xdr:grpSpPr>
          <a:xfrm>
            <a:off x="1024563" y="3741736"/>
            <a:ext cx="669450" cy="271185"/>
            <a:chOff x="1024563" y="3741736"/>
            <a:chExt cx="669450" cy="271185"/>
          </a:xfrm>
          <a:solidFill>
            <a:srgbClr val="163738"/>
          </a:solidFill>
        </xdr:grpSpPr>
        <xdr:sp macro="" textlink="">
          <xdr:nvSpPr>
            <xdr:cNvPr id="4520" name="Forma libre: forma 4519">
              <a:extLst>
                <a:ext uri="{FF2B5EF4-FFF2-40B4-BE49-F238E27FC236}">
                  <a16:creationId xmlns:a16="http://schemas.microsoft.com/office/drawing/2014/main" id="{CB24914C-F537-D275-6294-B0E614097511}"/>
                </a:ext>
              </a:extLst>
            </xdr:cNvPr>
            <xdr:cNvSpPr/>
          </xdr:nvSpPr>
          <xdr:spPr>
            <a:xfrm>
              <a:off x="1054035" y="3744491"/>
              <a:ext cx="44710" cy="61044"/>
            </a:xfrm>
            <a:custGeom>
              <a:avLst/>
              <a:gdLst>
                <a:gd name="connsiteX0" fmla="*/ 23686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6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6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6"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6" y="36443"/>
                  </a:cubicBezTo>
                  <a:lnTo>
                    <a:pt x="8079" y="36443"/>
                  </a:lnTo>
                  <a:lnTo>
                    <a:pt x="8079" y="61045"/>
                  </a:lnTo>
                  <a:lnTo>
                    <a:pt x="0" y="61045"/>
                  </a:lnTo>
                  <a:lnTo>
                    <a:pt x="0" y="0"/>
                  </a:lnTo>
                  <a:lnTo>
                    <a:pt x="23686"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1" name="Forma libre: forma 4520">
              <a:extLst>
                <a:ext uri="{FF2B5EF4-FFF2-40B4-BE49-F238E27FC236}">
                  <a16:creationId xmlns:a16="http://schemas.microsoft.com/office/drawing/2014/main" id="{303F33D4-2609-0EB3-92B1-5FF447B2BD61}"/>
                </a:ext>
              </a:extLst>
            </xdr:cNvPr>
            <xdr:cNvSpPr/>
          </xdr:nvSpPr>
          <xdr:spPr>
            <a:xfrm>
              <a:off x="1102233"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2" name="Forma libre: forma 4521">
              <a:extLst>
                <a:ext uri="{FF2B5EF4-FFF2-40B4-BE49-F238E27FC236}">
                  <a16:creationId xmlns:a16="http://schemas.microsoft.com/office/drawing/2014/main" id="{6AFF8E96-D3C4-5CFA-9B5C-DDF32FC3C006}"/>
                </a:ext>
              </a:extLst>
            </xdr:cNvPr>
            <xdr:cNvSpPr/>
          </xdr:nvSpPr>
          <xdr:spPr>
            <a:xfrm>
              <a:off x="1156123" y="3759637"/>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523" name="Forma libre: forma 4522">
              <a:extLst>
                <a:ext uri="{FF2B5EF4-FFF2-40B4-BE49-F238E27FC236}">
                  <a16:creationId xmlns:a16="http://schemas.microsoft.com/office/drawing/2014/main" id="{7AC71D8F-91C5-1C4B-4C05-4B4A436A6898}"/>
                </a:ext>
              </a:extLst>
            </xdr:cNvPr>
            <xdr:cNvSpPr/>
          </xdr:nvSpPr>
          <xdr:spPr>
            <a:xfrm>
              <a:off x="1191100" y="3747336"/>
              <a:ext cx="19554" cy="59300"/>
            </a:xfrm>
            <a:custGeom>
              <a:avLst/>
              <a:gdLst>
                <a:gd name="connsiteX0" fmla="*/ 19555 w 19554"/>
                <a:gd name="connsiteY0" fmla="*/ 58291 h 59300"/>
                <a:gd name="connsiteX1" fmla="*/ 19417 w 19554"/>
                <a:gd name="connsiteY1" fmla="*/ 58337 h 59300"/>
                <a:gd name="connsiteX2" fmla="*/ 19280 w 19554"/>
                <a:gd name="connsiteY2" fmla="*/ 58383 h 59300"/>
                <a:gd name="connsiteX3" fmla="*/ 11476 w 19554"/>
                <a:gd name="connsiteY3" fmla="*/ 59301 h 59300"/>
                <a:gd name="connsiteX4" fmla="*/ 2571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8 w 19554"/>
                <a:gd name="connsiteY9" fmla="*/ 12852 h 59300"/>
                <a:gd name="connsiteX10" fmla="*/ 19188 w 19554"/>
                <a:gd name="connsiteY10" fmla="*/ 19553 h 59300"/>
                <a:gd name="connsiteX11" fmla="*/ 8079 w 19554"/>
                <a:gd name="connsiteY11" fmla="*/ 19553 h 59300"/>
                <a:gd name="connsiteX12" fmla="*/ 8079 w 19554"/>
                <a:gd name="connsiteY12" fmla="*/ 45990 h 59300"/>
                <a:gd name="connsiteX13" fmla="*/ 9089 w 19554"/>
                <a:gd name="connsiteY13" fmla="*/ 50397 h 59300"/>
                <a:gd name="connsiteX14" fmla="*/ 12761 w 19554"/>
                <a:gd name="connsiteY14" fmla="*/ 51866 h 59300"/>
                <a:gd name="connsiteX15" fmla="*/ 16388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40" y="58383"/>
                    <a:pt x="19280" y="58383"/>
                  </a:cubicBezTo>
                  <a:cubicBezTo>
                    <a:pt x="15913" y="58994"/>
                    <a:pt x="13312" y="59301"/>
                    <a:pt x="11476" y="59301"/>
                  </a:cubicBezTo>
                  <a:cubicBezTo>
                    <a:pt x="7253" y="59301"/>
                    <a:pt x="4283" y="58093"/>
                    <a:pt x="2571" y="55675"/>
                  </a:cubicBezTo>
                  <a:cubicBezTo>
                    <a:pt x="856" y="53258"/>
                    <a:pt x="0" y="49663"/>
                    <a:pt x="0" y="44889"/>
                  </a:cubicBezTo>
                  <a:lnTo>
                    <a:pt x="0" y="0"/>
                  </a:lnTo>
                  <a:lnTo>
                    <a:pt x="8079" y="0"/>
                  </a:lnTo>
                  <a:lnTo>
                    <a:pt x="8079" y="12852"/>
                  </a:lnTo>
                  <a:lnTo>
                    <a:pt x="19188" y="12852"/>
                  </a:lnTo>
                  <a:lnTo>
                    <a:pt x="19188" y="19553"/>
                  </a:lnTo>
                  <a:lnTo>
                    <a:pt x="8079" y="19553"/>
                  </a:lnTo>
                  <a:lnTo>
                    <a:pt x="8079" y="45990"/>
                  </a:lnTo>
                  <a:cubicBezTo>
                    <a:pt x="8079" y="47950"/>
                    <a:pt x="8415" y="49418"/>
                    <a:pt x="9089" y="50397"/>
                  </a:cubicBezTo>
                  <a:cubicBezTo>
                    <a:pt x="9762" y="51377"/>
                    <a:pt x="10985" y="51866"/>
                    <a:pt x="12761" y="51866"/>
                  </a:cubicBezTo>
                  <a:cubicBezTo>
                    <a:pt x="13801" y="51866"/>
                    <a:pt x="15010" y="51773"/>
                    <a:pt x="16388" y="51590"/>
                  </a:cubicBezTo>
                  <a:cubicBezTo>
                    <a:pt x="17765" y="51407"/>
                    <a:pt x="18789" y="51223"/>
                    <a:pt x="19463" y="51040"/>
                  </a:cubicBezTo>
                  <a:lnTo>
                    <a:pt x="19555" y="51040"/>
                  </a:lnTo>
                  <a:lnTo>
                    <a:pt x="19555"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24" name="Forma libre: forma 4523">
              <a:extLst>
                <a:ext uri="{FF2B5EF4-FFF2-40B4-BE49-F238E27FC236}">
                  <a16:creationId xmlns:a16="http://schemas.microsoft.com/office/drawing/2014/main" id="{C776B51E-D18D-3AD9-04A4-C4149C3C4754}"/>
                </a:ext>
              </a:extLst>
            </xdr:cNvPr>
            <xdr:cNvSpPr/>
          </xdr:nvSpPr>
          <xdr:spPr>
            <a:xfrm>
              <a:off x="1220110"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5" name="Forma libre: forma 4524">
              <a:extLst>
                <a:ext uri="{FF2B5EF4-FFF2-40B4-BE49-F238E27FC236}">
                  <a16:creationId xmlns:a16="http://schemas.microsoft.com/office/drawing/2014/main" id="{B6042C5C-BC2D-09CD-EABC-D7167A2FD9E9}"/>
                </a:ext>
              </a:extLst>
            </xdr:cNvPr>
            <xdr:cNvSpPr/>
          </xdr:nvSpPr>
          <xdr:spPr>
            <a:xfrm>
              <a:off x="1240306"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6" name="Forma libre: forma 4525">
              <a:extLst>
                <a:ext uri="{FF2B5EF4-FFF2-40B4-BE49-F238E27FC236}">
                  <a16:creationId xmlns:a16="http://schemas.microsoft.com/office/drawing/2014/main" id="{DF6FD12B-8830-7EF2-CA47-71F1DAE8C9B4}"/>
                </a:ext>
              </a:extLst>
            </xdr:cNvPr>
            <xdr:cNvSpPr/>
          </xdr:nvSpPr>
          <xdr:spPr>
            <a:xfrm>
              <a:off x="1293921"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7" name="Forma libre: forma 4526">
              <a:extLst>
                <a:ext uri="{FF2B5EF4-FFF2-40B4-BE49-F238E27FC236}">
                  <a16:creationId xmlns:a16="http://schemas.microsoft.com/office/drawing/2014/main" id="{171884CB-2DDF-1E12-A814-030ED4CDC0B4}"/>
                </a:ext>
              </a:extLst>
            </xdr:cNvPr>
            <xdr:cNvSpPr/>
          </xdr:nvSpPr>
          <xdr:spPr>
            <a:xfrm>
              <a:off x="1317515" y="3758536"/>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28" name="Forma libre: forma 4527">
              <a:extLst>
                <a:ext uri="{FF2B5EF4-FFF2-40B4-BE49-F238E27FC236}">
                  <a16:creationId xmlns:a16="http://schemas.microsoft.com/office/drawing/2014/main" id="{F805CD4A-D576-86C0-B342-A95D49A8D632}"/>
                </a:ext>
              </a:extLst>
            </xdr:cNvPr>
            <xdr:cNvSpPr/>
          </xdr:nvSpPr>
          <xdr:spPr>
            <a:xfrm>
              <a:off x="1369201"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9" name="Forma libre: forma 4528">
              <a:extLst>
                <a:ext uri="{FF2B5EF4-FFF2-40B4-BE49-F238E27FC236}">
                  <a16:creationId xmlns:a16="http://schemas.microsoft.com/office/drawing/2014/main" id="{88F2BA15-561E-3098-4287-30367428482E}"/>
                </a:ext>
              </a:extLst>
            </xdr:cNvPr>
            <xdr:cNvSpPr/>
          </xdr:nvSpPr>
          <xdr:spPr>
            <a:xfrm>
              <a:off x="1420337"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0" name="Forma libre: forma 4529">
              <a:extLst>
                <a:ext uri="{FF2B5EF4-FFF2-40B4-BE49-F238E27FC236}">
                  <a16:creationId xmlns:a16="http://schemas.microsoft.com/office/drawing/2014/main" id="{7CBDFB8F-4DA7-1453-66ED-B5F33AF388A4}"/>
                </a:ext>
              </a:extLst>
            </xdr:cNvPr>
            <xdr:cNvSpPr/>
          </xdr:nvSpPr>
          <xdr:spPr>
            <a:xfrm>
              <a:off x="147395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1" name="Forma libre: forma 4530">
              <a:extLst>
                <a:ext uri="{FF2B5EF4-FFF2-40B4-BE49-F238E27FC236}">
                  <a16:creationId xmlns:a16="http://schemas.microsoft.com/office/drawing/2014/main" id="{41CF1278-9641-8C71-4CC0-C422B5C22C96}"/>
                </a:ext>
              </a:extLst>
            </xdr:cNvPr>
            <xdr:cNvSpPr/>
          </xdr:nvSpPr>
          <xdr:spPr>
            <a:xfrm>
              <a:off x="1494148" y="3741829"/>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32" name="Forma libre: forma 4531">
              <a:extLst>
                <a:ext uri="{FF2B5EF4-FFF2-40B4-BE49-F238E27FC236}">
                  <a16:creationId xmlns:a16="http://schemas.microsoft.com/office/drawing/2014/main" id="{BBBB8325-7A45-C34B-0449-768C63F0E798}"/>
                </a:ext>
              </a:extLst>
            </xdr:cNvPr>
            <xdr:cNvSpPr/>
          </xdr:nvSpPr>
          <xdr:spPr>
            <a:xfrm>
              <a:off x="154849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3" name="Forma libre: forma 4532">
              <a:extLst>
                <a:ext uri="{FF2B5EF4-FFF2-40B4-BE49-F238E27FC236}">
                  <a16:creationId xmlns:a16="http://schemas.microsoft.com/office/drawing/2014/main" id="{3B3AF1E1-54DC-F1BD-9E04-094938655191}"/>
                </a:ext>
              </a:extLst>
            </xdr:cNvPr>
            <xdr:cNvSpPr/>
          </xdr:nvSpPr>
          <xdr:spPr>
            <a:xfrm>
              <a:off x="1622861" y="3758536"/>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34" name="Forma libre: forma 4533">
              <a:extLst>
                <a:ext uri="{FF2B5EF4-FFF2-40B4-BE49-F238E27FC236}">
                  <a16:creationId xmlns:a16="http://schemas.microsoft.com/office/drawing/2014/main" id="{CD601A84-AE99-B23E-4357-16AE6612D94B}"/>
                </a:ext>
              </a:extLst>
            </xdr:cNvPr>
            <xdr:cNvSpPr/>
          </xdr:nvSpPr>
          <xdr:spPr>
            <a:xfrm>
              <a:off x="1024563"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5" name="Forma libre: forma 4534">
              <a:extLst>
                <a:ext uri="{FF2B5EF4-FFF2-40B4-BE49-F238E27FC236}">
                  <a16:creationId xmlns:a16="http://schemas.microsoft.com/office/drawing/2014/main" id="{2E74DAEB-7FC5-4832-021B-1259B6C1A01C}"/>
                </a:ext>
              </a:extLst>
            </xdr:cNvPr>
            <xdr:cNvSpPr/>
          </xdr:nvSpPr>
          <xdr:spPr>
            <a:xfrm>
              <a:off x="104751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6" name="Forma libre: forma 4535">
              <a:extLst>
                <a:ext uri="{FF2B5EF4-FFF2-40B4-BE49-F238E27FC236}">
                  <a16:creationId xmlns:a16="http://schemas.microsoft.com/office/drawing/2014/main" id="{7EECAF5A-41C9-ED25-F13F-B7C8568C8E79}"/>
                </a:ext>
              </a:extLst>
            </xdr:cNvPr>
            <xdr:cNvSpPr/>
          </xdr:nvSpPr>
          <xdr:spPr>
            <a:xfrm>
              <a:off x="1098925"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7" name="Forma libre: forma 4536">
              <a:extLst>
                <a:ext uri="{FF2B5EF4-FFF2-40B4-BE49-F238E27FC236}">
                  <a16:creationId xmlns:a16="http://schemas.microsoft.com/office/drawing/2014/main" id="{D1EC363A-8EE1-3A48-841C-5300819E65A5}"/>
                </a:ext>
              </a:extLst>
            </xdr:cNvPr>
            <xdr:cNvSpPr/>
          </xdr:nvSpPr>
          <xdr:spPr>
            <a:xfrm>
              <a:off x="1147583" y="3852728"/>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8" name="Forma libre: forma 4537">
              <a:extLst>
                <a:ext uri="{FF2B5EF4-FFF2-40B4-BE49-F238E27FC236}">
                  <a16:creationId xmlns:a16="http://schemas.microsoft.com/office/drawing/2014/main" id="{DDC1F71A-DCD8-A98E-21AC-9D706A8345CE}"/>
                </a:ext>
              </a:extLst>
            </xdr:cNvPr>
            <xdr:cNvSpPr/>
          </xdr:nvSpPr>
          <xdr:spPr>
            <a:xfrm>
              <a:off x="1195598" y="3853829"/>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1" y="36934"/>
                    <a:pt x="21850" y="39013"/>
                  </a:cubicBezTo>
                  <a:lnTo>
                    <a:pt x="23044" y="39013"/>
                  </a:lnTo>
                  <a:cubicBezTo>
                    <a:pt x="23349" y="37545"/>
                    <a:pt x="23870" y="35403"/>
                    <a:pt x="24604" y="32588"/>
                  </a:cubicBezTo>
                  <a:cubicBezTo>
                    <a:pt x="25094" y="30875"/>
                    <a:pt x="25629"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39" name="Forma libre: forma 4538">
              <a:extLst>
                <a:ext uri="{FF2B5EF4-FFF2-40B4-BE49-F238E27FC236}">
                  <a16:creationId xmlns:a16="http://schemas.microsoft.com/office/drawing/2014/main" id="{57548B2D-65D1-655F-9E06-439CBE7E5282}"/>
                </a:ext>
              </a:extLst>
            </xdr:cNvPr>
            <xdr:cNvSpPr/>
          </xdr:nvSpPr>
          <xdr:spPr>
            <a:xfrm>
              <a:off x="1245358"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0" name="Forma libre: forma 4539">
              <a:extLst>
                <a:ext uri="{FF2B5EF4-FFF2-40B4-BE49-F238E27FC236}">
                  <a16:creationId xmlns:a16="http://schemas.microsoft.com/office/drawing/2014/main" id="{F43688C2-026E-9B6C-DEE1-EACFD37483EE}"/>
                </a:ext>
              </a:extLst>
            </xdr:cNvPr>
            <xdr:cNvSpPr/>
          </xdr:nvSpPr>
          <xdr:spPr>
            <a:xfrm>
              <a:off x="1296494" y="3852728"/>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1" name="Forma libre: forma 4540">
              <a:extLst>
                <a:ext uri="{FF2B5EF4-FFF2-40B4-BE49-F238E27FC236}">
                  <a16:creationId xmlns:a16="http://schemas.microsoft.com/office/drawing/2014/main" id="{56E89C1C-51A5-F795-3F07-1EE86AE93081}"/>
                </a:ext>
              </a:extLst>
            </xdr:cNvPr>
            <xdr:cNvSpPr/>
          </xdr:nvSpPr>
          <xdr:spPr>
            <a:xfrm>
              <a:off x="1350109"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2" name="Forma libre: forma 4541">
              <a:extLst>
                <a:ext uri="{FF2B5EF4-FFF2-40B4-BE49-F238E27FC236}">
                  <a16:creationId xmlns:a16="http://schemas.microsoft.com/office/drawing/2014/main" id="{B77759D6-8BFE-21FD-AF25-6B442CAAF826}"/>
                </a:ext>
              </a:extLst>
            </xdr:cNvPr>
            <xdr:cNvSpPr/>
          </xdr:nvSpPr>
          <xdr:spPr>
            <a:xfrm>
              <a:off x="1370305" y="3836021"/>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5"/>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43" name="Forma libre: forma 4542">
              <a:extLst>
                <a:ext uri="{FF2B5EF4-FFF2-40B4-BE49-F238E27FC236}">
                  <a16:creationId xmlns:a16="http://schemas.microsoft.com/office/drawing/2014/main" id="{CFE6A218-3AB7-6C96-4A9B-372A73A0D2DF}"/>
                </a:ext>
              </a:extLst>
            </xdr:cNvPr>
            <xdr:cNvSpPr/>
          </xdr:nvSpPr>
          <xdr:spPr>
            <a:xfrm>
              <a:off x="142465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4" name="Forma libre: forma 4543">
              <a:extLst>
                <a:ext uri="{FF2B5EF4-FFF2-40B4-BE49-F238E27FC236}">
                  <a16:creationId xmlns:a16="http://schemas.microsoft.com/office/drawing/2014/main" id="{A5C685FD-9A73-FE97-D9ED-01E441F7072E}"/>
                </a:ext>
              </a:extLst>
            </xdr:cNvPr>
            <xdr:cNvSpPr/>
          </xdr:nvSpPr>
          <xdr:spPr>
            <a:xfrm>
              <a:off x="1499018" y="3852728"/>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45" name="Forma libre: forma 4544">
              <a:extLst>
                <a:ext uri="{FF2B5EF4-FFF2-40B4-BE49-F238E27FC236}">
                  <a16:creationId xmlns:a16="http://schemas.microsoft.com/office/drawing/2014/main" id="{47B45DE5-859C-CBFC-DCF3-C9411F7D8288}"/>
                </a:ext>
              </a:extLst>
            </xdr:cNvPr>
            <xdr:cNvSpPr/>
          </xdr:nvSpPr>
          <xdr:spPr>
            <a:xfrm>
              <a:off x="1552449"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6" name="Forma libre: forma 4545">
              <a:extLst>
                <a:ext uri="{FF2B5EF4-FFF2-40B4-BE49-F238E27FC236}">
                  <a16:creationId xmlns:a16="http://schemas.microsoft.com/office/drawing/2014/main" id="{422302DA-BDAD-E00B-C45D-36E04078E7FF}"/>
                </a:ext>
              </a:extLst>
            </xdr:cNvPr>
            <xdr:cNvSpPr/>
          </xdr:nvSpPr>
          <xdr:spPr>
            <a:xfrm>
              <a:off x="1630209" y="3835928"/>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47" name="Forma libre: forma 4546">
              <a:extLst>
                <a:ext uri="{FF2B5EF4-FFF2-40B4-BE49-F238E27FC236}">
                  <a16:creationId xmlns:a16="http://schemas.microsoft.com/office/drawing/2014/main" id="{59213763-EE0D-0088-4F1A-75DEA04CB831}"/>
                </a:ext>
              </a:extLst>
            </xdr:cNvPr>
            <xdr:cNvSpPr/>
          </xdr:nvSpPr>
          <xdr:spPr>
            <a:xfrm>
              <a:off x="1650406"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8" name="Forma libre: forma 4547">
              <a:extLst>
                <a:ext uri="{FF2B5EF4-FFF2-40B4-BE49-F238E27FC236}">
                  <a16:creationId xmlns:a16="http://schemas.microsoft.com/office/drawing/2014/main" id="{51BA00F5-B64E-4AB7-7769-15FBB7BECB39}"/>
                </a:ext>
              </a:extLst>
            </xdr:cNvPr>
            <xdr:cNvSpPr/>
          </xdr:nvSpPr>
          <xdr:spPr>
            <a:xfrm>
              <a:off x="1042191" y="3946920"/>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5" y="59209"/>
                    <a:pt x="20657" y="59209"/>
                  </a:cubicBezTo>
                  <a:lnTo>
                    <a:pt x="21299"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1"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4" y="65221"/>
                    <a:pt x="25185" y="66002"/>
                    <a:pt x="20840" y="66002"/>
                  </a:cubicBezTo>
                  <a:cubicBezTo>
                    <a:pt x="13739" y="66002"/>
                    <a:pt x="8630" y="64410"/>
                    <a:pt x="5508" y="61228"/>
                  </a:cubicBezTo>
                  <a:cubicBezTo>
                    <a:pt x="2387" y="58046"/>
                    <a:pt x="551" y="53823"/>
                    <a:pt x="0" y="48561"/>
                  </a:cubicBezTo>
                  <a:lnTo>
                    <a:pt x="8354" y="48561"/>
                  </a:lnTo>
                  <a:cubicBezTo>
                    <a:pt x="8782" y="52171"/>
                    <a:pt x="10037" y="54849"/>
                    <a:pt x="12118" y="56593"/>
                  </a:cubicBezTo>
                  <a:close/>
                  <a:moveTo>
                    <a:pt x="22309" y="38004"/>
                  </a:moveTo>
                  <a:cubicBezTo>
                    <a:pt x="25063" y="38004"/>
                    <a:pt x="27373" y="37376"/>
                    <a:pt x="29241" y="36121"/>
                  </a:cubicBezTo>
                  <a:cubicBezTo>
                    <a:pt x="31107" y="34868"/>
                    <a:pt x="32514" y="33092"/>
                    <a:pt x="33464" y="30797"/>
                  </a:cubicBezTo>
                  <a:cubicBezTo>
                    <a:pt x="34412" y="28503"/>
                    <a:pt x="34887" y="25826"/>
                    <a:pt x="34887" y="22765"/>
                  </a:cubicBezTo>
                  <a:cubicBezTo>
                    <a:pt x="34887" y="17870"/>
                    <a:pt x="33831" y="13998"/>
                    <a:pt x="31719"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549" name="Forma libre: forma 4548">
              <a:extLst>
                <a:ext uri="{FF2B5EF4-FFF2-40B4-BE49-F238E27FC236}">
                  <a16:creationId xmlns:a16="http://schemas.microsoft.com/office/drawing/2014/main" id="{FDAA0046-9D9B-81D9-0E35-265244BA6455}"/>
                </a:ext>
              </a:extLst>
            </xdr:cNvPr>
            <xdr:cNvSpPr/>
          </xdr:nvSpPr>
          <xdr:spPr>
            <a:xfrm>
              <a:off x="1094889" y="3946920"/>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50" name="Forma libre: forma 4549">
              <a:extLst>
                <a:ext uri="{FF2B5EF4-FFF2-40B4-BE49-F238E27FC236}">
                  <a16:creationId xmlns:a16="http://schemas.microsoft.com/office/drawing/2014/main" id="{78E8E429-D7D4-39B3-B20E-48A465F7BF77}"/>
                </a:ext>
              </a:extLst>
            </xdr:cNvPr>
            <xdr:cNvSpPr/>
          </xdr:nvSpPr>
          <xdr:spPr>
            <a:xfrm>
              <a:off x="1145381"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1" name="Forma libre: forma 4550">
              <a:extLst>
                <a:ext uri="{FF2B5EF4-FFF2-40B4-BE49-F238E27FC236}">
                  <a16:creationId xmlns:a16="http://schemas.microsoft.com/office/drawing/2014/main" id="{30726D4E-CA89-13D8-2F77-5CC152630DBD}"/>
                </a:ext>
              </a:extLst>
            </xdr:cNvPr>
            <xdr:cNvSpPr/>
          </xdr:nvSpPr>
          <xdr:spPr>
            <a:xfrm>
              <a:off x="1190917" y="393517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52" name="Forma libre: forma 4551">
              <a:extLst>
                <a:ext uri="{FF2B5EF4-FFF2-40B4-BE49-F238E27FC236}">
                  <a16:creationId xmlns:a16="http://schemas.microsoft.com/office/drawing/2014/main" id="{9D5CDBBA-8AF4-B054-FA24-855D200ECD72}"/>
                </a:ext>
              </a:extLst>
            </xdr:cNvPr>
            <xdr:cNvSpPr/>
          </xdr:nvSpPr>
          <xdr:spPr>
            <a:xfrm>
              <a:off x="122745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3" name="Forma libre: forma 4552">
              <a:extLst>
                <a:ext uri="{FF2B5EF4-FFF2-40B4-BE49-F238E27FC236}">
                  <a16:creationId xmlns:a16="http://schemas.microsoft.com/office/drawing/2014/main" id="{5CC1C78E-49D8-51B1-DBF3-228BBC451939}"/>
                </a:ext>
              </a:extLst>
            </xdr:cNvPr>
            <xdr:cNvSpPr/>
          </xdr:nvSpPr>
          <xdr:spPr>
            <a:xfrm>
              <a:off x="1247652" y="3930213"/>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4" name="Forma libre: forma 4553">
              <a:extLst>
                <a:ext uri="{FF2B5EF4-FFF2-40B4-BE49-F238E27FC236}">
                  <a16:creationId xmlns:a16="http://schemas.microsoft.com/office/drawing/2014/main" id="{69A81286-6743-B501-F353-1EE8A7618BE7}"/>
                </a:ext>
              </a:extLst>
            </xdr:cNvPr>
            <xdr:cNvSpPr/>
          </xdr:nvSpPr>
          <xdr:spPr>
            <a:xfrm>
              <a:off x="1302001" y="394692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5" name="Forma libre: forma 4554">
              <a:extLst>
                <a:ext uri="{FF2B5EF4-FFF2-40B4-BE49-F238E27FC236}">
                  <a16:creationId xmlns:a16="http://schemas.microsoft.com/office/drawing/2014/main" id="{7229EF77-DA99-F1B9-99F9-02C1BE955BCD}"/>
                </a:ext>
              </a:extLst>
            </xdr:cNvPr>
            <xdr:cNvSpPr/>
          </xdr:nvSpPr>
          <xdr:spPr>
            <a:xfrm>
              <a:off x="1379761"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56" name="Forma libre: forma 4555">
              <a:extLst>
                <a:ext uri="{FF2B5EF4-FFF2-40B4-BE49-F238E27FC236}">
                  <a16:creationId xmlns:a16="http://schemas.microsoft.com/office/drawing/2014/main" id="{EE568C95-06C2-EC45-1EAC-6BC5CD9F86B2}"/>
                </a:ext>
              </a:extLst>
            </xdr:cNvPr>
            <xdr:cNvSpPr/>
          </xdr:nvSpPr>
          <xdr:spPr>
            <a:xfrm>
              <a:off x="1432733"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5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7" y="59209"/>
                    <a:pt x="27694" y="61137"/>
                    <a:pt x="25247" y="62606"/>
                  </a:cubicBezTo>
                  <a:cubicBezTo>
                    <a:pt x="22798" y="64074"/>
                    <a:pt x="19707" y="64808"/>
                    <a:pt x="15975"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7" name="Forma libre: forma 4556">
              <a:extLst>
                <a:ext uri="{FF2B5EF4-FFF2-40B4-BE49-F238E27FC236}">
                  <a16:creationId xmlns:a16="http://schemas.microsoft.com/office/drawing/2014/main" id="{495D4281-7773-DF38-4868-EE6476B9BFC1}"/>
                </a:ext>
              </a:extLst>
            </xdr:cNvPr>
            <xdr:cNvSpPr/>
          </xdr:nvSpPr>
          <xdr:spPr>
            <a:xfrm>
              <a:off x="1484878"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2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2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8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2" y="59930"/>
                    <a:pt x="8079" y="60894"/>
                    <a:pt x="8079" y="62055"/>
                  </a:cubicBezTo>
                  <a:lnTo>
                    <a:pt x="8079" y="63800"/>
                  </a:lnTo>
                  <a:lnTo>
                    <a:pt x="0" y="63800"/>
                  </a:lnTo>
                  <a:lnTo>
                    <a:pt x="0" y="0"/>
                  </a:lnTo>
                  <a:lnTo>
                    <a:pt x="8079" y="0"/>
                  </a:lnTo>
                  <a:lnTo>
                    <a:pt x="8079" y="18543"/>
                  </a:lnTo>
                  <a:cubicBezTo>
                    <a:pt x="8079" y="20135"/>
                    <a:pt x="8002" y="21389"/>
                    <a:pt x="7849" y="22307"/>
                  </a:cubicBezTo>
                  <a:cubicBezTo>
                    <a:pt x="7696" y="23225"/>
                    <a:pt x="7436" y="24358"/>
                    <a:pt x="7069" y="25704"/>
                  </a:cubicBezTo>
                  <a:lnTo>
                    <a:pt x="8171" y="25979"/>
                  </a:lnTo>
                  <a:cubicBezTo>
                    <a:pt x="9211" y="23286"/>
                    <a:pt x="11093" y="21083"/>
                    <a:pt x="13817" y="19369"/>
                  </a:cubicBezTo>
                  <a:cubicBezTo>
                    <a:pt x="16540" y="17657"/>
                    <a:pt x="19799" y="16800"/>
                    <a:pt x="23594" y="16800"/>
                  </a:cubicBezTo>
                  <a:cubicBezTo>
                    <a:pt x="27205" y="16800"/>
                    <a:pt x="30540" y="17703"/>
                    <a:pt x="33602"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2" y="62239"/>
                  </a:cubicBezTo>
                  <a:cubicBezTo>
                    <a:pt x="30540" y="64013"/>
                    <a:pt x="27205" y="64901"/>
                    <a:pt x="23594" y="64901"/>
                  </a:cubicBezTo>
                  <a:cubicBezTo>
                    <a:pt x="19739" y="64901"/>
                    <a:pt x="16464" y="64089"/>
                    <a:pt x="13771" y="62469"/>
                  </a:cubicBezTo>
                  <a:close/>
                  <a:moveTo>
                    <a:pt x="29378" y="55905"/>
                  </a:moveTo>
                  <a:cubicBezTo>
                    <a:pt x="31398" y="54498"/>
                    <a:pt x="32913" y="52525"/>
                    <a:pt x="33923" y="49984"/>
                  </a:cubicBezTo>
                  <a:cubicBezTo>
                    <a:pt x="34933" y="47445"/>
                    <a:pt x="35438" y="44430"/>
                    <a:pt x="35438" y="40942"/>
                  </a:cubicBezTo>
                  <a:cubicBezTo>
                    <a:pt x="35438"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6" y="37516"/>
                    <a:pt x="7436" y="40942"/>
                  </a:cubicBezTo>
                  <a:cubicBezTo>
                    <a:pt x="7436"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8" name="Forma libre: forma 4557">
              <a:extLst>
                <a:ext uri="{FF2B5EF4-FFF2-40B4-BE49-F238E27FC236}">
                  <a16:creationId xmlns:a16="http://schemas.microsoft.com/office/drawing/2014/main" id="{B63DC578-A553-7159-A8E0-73F4840F40D9}"/>
                </a:ext>
              </a:extLst>
            </xdr:cNvPr>
            <xdr:cNvSpPr/>
          </xdr:nvSpPr>
          <xdr:spPr>
            <a:xfrm>
              <a:off x="1539502"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59" name="Forma libre: forma 4558">
              <a:extLst>
                <a:ext uri="{FF2B5EF4-FFF2-40B4-BE49-F238E27FC236}">
                  <a16:creationId xmlns:a16="http://schemas.microsoft.com/office/drawing/2014/main" id="{6382487E-1ABB-4282-4DF4-EE32555E35FA}"/>
                </a:ext>
              </a:extLst>
            </xdr:cNvPr>
            <xdr:cNvSpPr/>
          </xdr:nvSpPr>
          <xdr:spPr>
            <a:xfrm>
              <a:off x="1560342"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60" name="Forma libre: forma 4559">
              <a:extLst>
                <a:ext uri="{FF2B5EF4-FFF2-40B4-BE49-F238E27FC236}">
                  <a16:creationId xmlns:a16="http://schemas.microsoft.com/office/drawing/2014/main" id="{57773FD7-6906-67A0-84E9-3DA2BC63FC7F}"/>
                </a:ext>
              </a:extLst>
            </xdr:cNvPr>
            <xdr:cNvSpPr/>
          </xdr:nvSpPr>
          <xdr:spPr>
            <a:xfrm>
              <a:off x="1580538"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61" name="Forma libre: forma 4560">
              <a:extLst>
                <a:ext uri="{FF2B5EF4-FFF2-40B4-BE49-F238E27FC236}">
                  <a16:creationId xmlns:a16="http://schemas.microsoft.com/office/drawing/2014/main" id="{1B97F21D-252D-357C-EC60-57A3D90DAA54}"/>
                </a:ext>
              </a:extLst>
            </xdr:cNvPr>
            <xdr:cNvSpPr/>
          </xdr:nvSpPr>
          <xdr:spPr>
            <a:xfrm>
              <a:off x="1631675"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15</xdr:row>
      <xdr:rowOff>18222</xdr:rowOff>
    </xdr:from>
    <xdr:to>
      <xdr:col>4</xdr:col>
      <xdr:colOff>331444</xdr:colOff>
      <xdr:row>17</xdr:row>
      <xdr:rowOff>7115</xdr:rowOff>
    </xdr:to>
    <xdr:grpSp>
      <xdr:nvGrpSpPr>
        <xdr:cNvPr id="4562" name="Gráfico 4459">
          <a:hlinkClick xmlns:r="http://schemas.openxmlformats.org/officeDocument/2006/relationships" r:id="rId2"/>
          <a:extLst>
            <a:ext uri="{FF2B5EF4-FFF2-40B4-BE49-F238E27FC236}">
              <a16:creationId xmlns:a16="http://schemas.microsoft.com/office/drawing/2014/main" id="{FFCCD280-927A-96DF-302A-10707DEE3094}"/>
            </a:ext>
          </a:extLst>
        </xdr:cNvPr>
        <xdr:cNvGrpSpPr/>
      </xdr:nvGrpSpPr>
      <xdr:grpSpPr>
        <a:xfrm>
          <a:off x="2054227" y="3124200"/>
          <a:ext cx="1159565" cy="403024"/>
          <a:chOff x="2054227" y="3124200"/>
          <a:chExt cx="1159565" cy="403024"/>
        </a:xfrm>
      </xdr:grpSpPr>
      <xdr:sp macro="" textlink="">
        <xdr:nvSpPr>
          <xdr:cNvPr id="4563" name="Forma libre: forma 4562">
            <a:extLst>
              <a:ext uri="{FF2B5EF4-FFF2-40B4-BE49-F238E27FC236}">
                <a16:creationId xmlns:a16="http://schemas.microsoft.com/office/drawing/2014/main" id="{CA153B97-205B-FF86-79D5-B21859DAB49F}"/>
              </a:ext>
            </a:extLst>
          </xdr:cNvPr>
          <xdr:cNvSpPr/>
        </xdr:nvSpPr>
        <xdr:spPr>
          <a:xfrm>
            <a:off x="2054227"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7"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564" name="Gráfico 4459">
            <a:extLst>
              <a:ext uri="{FF2B5EF4-FFF2-40B4-BE49-F238E27FC236}">
                <a16:creationId xmlns:a16="http://schemas.microsoft.com/office/drawing/2014/main" id="{CC78070F-1B27-BB0E-0A32-E70E187A6FC4}"/>
              </a:ext>
            </a:extLst>
          </xdr:cNvPr>
          <xdr:cNvGrpSpPr/>
        </xdr:nvGrpSpPr>
        <xdr:grpSpPr>
          <a:xfrm>
            <a:off x="2370435" y="3243295"/>
            <a:ext cx="531005" cy="159092"/>
            <a:chOff x="2370435" y="3243295"/>
            <a:chExt cx="531005" cy="159092"/>
          </a:xfrm>
          <a:solidFill>
            <a:srgbClr val="FFFFEE"/>
          </a:solidFill>
        </xdr:grpSpPr>
        <xdr:sp macro="" textlink="">
          <xdr:nvSpPr>
            <xdr:cNvPr id="4565" name="Forma libre: forma 4564">
              <a:extLst>
                <a:ext uri="{FF2B5EF4-FFF2-40B4-BE49-F238E27FC236}">
                  <a16:creationId xmlns:a16="http://schemas.microsoft.com/office/drawing/2014/main" id="{3110B590-1E4B-A743-DCAC-5A334132268C}"/>
                </a:ext>
              </a:extLst>
            </xdr:cNvPr>
            <xdr:cNvSpPr/>
          </xdr:nvSpPr>
          <xdr:spPr>
            <a:xfrm>
              <a:off x="2370435" y="3246050"/>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8 w 46821"/>
                <a:gd name="connsiteY17" fmla="*/ 47918 h 61044"/>
                <a:gd name="connsiteX18" fmla="*/ 33831 w 46821"/>
                <a:gd name="connsiteY18" fmla="*/ 40803 h 61044"/>
                <a:gd name="connsiteX19" fmla="*/ 30388 w 46821"/>
                <a:gd name="connsiteY19" fmla="*/ 37040 h 61044"/>
                <a:gd name="connsiteX20" fmla="*/ 24420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1"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6" y="56349"/>
                    <a:pt x="35589" y="54956"/>
                    <a:pt x="35346" y="53426"/>
                  </a:cubicBezTo>
                  <a:cubicBezTo>
                    <a:pt x="35100" y="51957"/>
                    <a:pt x="34978" y="50121"/>
                    <a:pt x="34978" y="47918"/>
                  </a:cubicBezTo>
                  <a:cubicBezTo>
                    <a:pt x="34978" y="44920"/>
                    <a:pt x="34595" y="42548"/>
                    <a:pt x="33831" y="40803"/>
                  </a:cubicBezTo>
                  <a:cubicBezTo>
                    <a:pt x="33065" y="39059"/>
                    <a:pt x="31917" y="37806"/>
                    <a:pt x="30388" y="37040"/>
                  </a:cubicBezTo>
                  <a:cubicBezTo>
                    <a:pt x="28857" y="36275"/>
                    <a:pt x="26868" y="35892"/>
                    <a:pt x="24420"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3"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66" name="Forma libre: forma 4565">
              <a:extLst>
                <a:ext uri="{FF2B5EF4-FFF2-40B4-BE49-F238E27FC236}">
                  <a16:creationId xmlns:a16="http://schemas.microsoft.com/office/drawing/2014/main" id="{2BBE103C-AA43-82A8-EEDE-7DECD8C3A5AA}"/>
                </a:ext>
              </a:extLst>
            </xdr:cNvPr>
            <xdr:cNvSpPr/>
          </xdr:nvSpPr>
          <xdr:spPr>
            <a:xfrm>
              <a:off x="2421663"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67" name="Forma libre: forma 4566">
              <a:extLst>
                <a:ext uri="{FF2B5EF4-FFF2-40B4-BE49-F238E27FC236}">
                  <a16:creationId xmlns:a16="http://schemas.microsoft.com/office/drawing/2014/main" id="{3E88D799-ABD6-96AE-AF0D-3C6569F64EFE}"/>
                </a:ext>
              </a:extLst>
            </xdr:cNvPr>
            <xdr:cNvSpPr/>
          </xdr:nvSpPr>
          <xdr:spPr>
            <a:xfrm>
              <a:off x="2475093"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68" name="Forma libre: forma 4567">
              <a:extLst>
                <a:ext uri="{FF2B5EF4-FFF2-40B4-BE49-F238E27FC236}">
                  <a16:creationId xmlns:a16="http://schemas.microsoft.com/office/drawing/2014/main" id="{53CC1D7B-CEAD-717D-A792-F5152F6597F5}"/>
                </a:ext>
              </a:extLst>
            </xdr:cNvPr>
            <xdr:cNvSpPr/>
          </xdr:nvSpPr>
          <xdr:spPr>
            <a:xfrm>
              <a:off x="2523751"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69" name="Forma libre: forma 4568">
              <a:extLst>
                <a:ext uri="{FF2B5EF4-FFF2-40B4-BE49-F238E27FC236}">
                  <a16:creationId xmlns:a16="http://schemas.microsoft.com/office/drawing/2014/main" id="{28629FE6-9F4D-07C9-33C7-63A8CE2157E6}"/>
                </a:ext>
              </a:extLst>
            </xdr:cNvPr>
            <xdr:cNvSpPr/>
          </xdr:nvSpPr>
          <xdr:spPr>
            <a:xfrm>
              <a:off x="2580395"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0" name="Forma libre: forma 4569">
              <a:extLst>
                <a:ext uri="{FF2B5EF4-FFF2-40B4-BE49-F238E27FC236}">
                  <a16:creationId xmlns:a16="http://schemas.microsoft.com/office/drawing/2014/main" id="{2618D479-F327-37D8-45C7-15703BA6ECBB}"/>
                </a:ext>
              </a:extLst>
            </xdr:cNvPr>
            <xdr:cNvSpPr/>
          </xdr:nvSpPr>
          <xdr:spPr>
            <a:xfrm>
              <a:off x="2600592" y="326009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1" name="Forma libre: forma 4570">
              <a:extLst>
                <a:ext uri="{FF2B5EF4-FFF2-40B4-BE49-F238E27FC236}">
                  <a16:creationId xmlns:a16="http://schemas.microsoft.com/office/drawing/2014/main" id="{03412339-D5A4-25D4-49EC-F443DF4FFE24}"/>
                </a:ext>
              </a:extLst>
            </xdr:cNvPr>
            <xdr:cNvSpPr/>
          </xdr:nvSpPr>
          <xdr:spPr>
            <a:xfrm>
              <a:off x="2654207"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2" name="Forma libre: forma 4571">
              <a:extLst>
                <a:ext uri="{FF2B5EF4-FFF2-40B4-BE49-F238E27FC236}">
                  <a16:creationId xmlns:a16="http://schemas.microsoft.com/office/drawing/2014/main" id="{552A1BAD-0D57-7CCD-D570-053A6BAA59A7}"/>
                </a:ext>
              </a:extLst>
            </xdr:cNvPr>
            <xdr:cNvSpPr/>
          </xdr:nvSpPr>
          <xdr:spPr>
            <a:xfrm>
              <a:off x="2674403" y="324338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73" name="Forma libre: forma 4572">
              <a:extLst>
                <a:ext uri="{FF2B5EF4-FFF2-40B4-BE49-F238E27FC236}">
                  <a16:creationId xmlns:a16="http://schemas.microsoft.com/office/drawing/2014/main" id="{8AD05801-095B-1D7F-F513-5135194FD3BF}"/>
                </a:ext>
              </a:extLst>
            </xdr:cNvPr>
            <xdr:cNvSpPr/>
          </xdr:nvSpPr>
          <xdr:spPr>
            <a:xfrm>
              <a:off x="2728752"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4" name="Forma libre: forma 4573">
              <a:extLst>
                <a:ext uri="{FF2B5EF4-FFF2-40B4-BE49-F238E27FC236}">
                  <a16:creationId xmlns:a16="http://schemas.microsoft.com/office/drawing/2014/main" id="{780AE630-0772-EEB9-E0CA-6765287CE3BB}"/>
                </a:ext>
              </a:extLst>
            </xdr:cNvPr>
            <xdr:cNvSpPr/>
          </xdr:nvSpPr>
          <xdr:spPr>
            <a:xfrm>
              <a:off x="2803116"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75" name="Forma libre: forma 4574">
              <a:extLst>
                <a:ext uri="{FF2B5EF4-FFF2-40B4-BE49-F238E27FC236}">
                  <a16:creationId xmlns:a16="http://schemas.microsoft.com/office/drawing/2014/main" id="{058D97C5-1F02-FB1A-57A5-43C60E76A026}"/>
                </a:ext>
              </a:extLst>
            </xdr:cNvPr>
            <xdr:cNvSpPr/>
          </xdr:nvSpPr>
          <xdr:spPr>
            <a:xfrm>
              <a:off x="2857740"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6" name="Forma libre: forma 4575">
              <a:extLst>
                <a:ext uri="{FF2B5EF4-FFF2-40B4-BE49-F238E27FC236}">
                  <a16:creationId xmlns:a16="http://schemas.microsoft.com/office/drawing/2014/main" id="{78833E6C-8645-0E7D-E6DC-F66998CBBEC8}"/>
                </a:ext>
              </a:extLst>
            </xdr:cNvPr>
            <xdr:cNvSpPr/>
          </xdr:nvSpPr>
          <xdr:spPr>
            <a:xfrm>
              <a:off x="2470549" y="335428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7" name="Forma libre: forma 4576">
              <a:extLst>
                <a:ext uri="{FF2B5EF4-FFF2-40B4-BE49-F238E27FC236}">
                  <a16:creationId xmlns:a16="http://schemas.microsoft.com/office/drawing/2014/main" id="{BDFEF55B-4F70-FF92-7946-80C56847AF5C}"/>
                </a:ext>
              </a:extLst>
            </xdr:cNvPr>
            <xdr:cNvSpPr/>
          </xdr:nvSpPr>
          <xdr:spPr>
            <a:xfrm>
              <a:off x="2523888" y="3355388"/>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578" name="Forma libre: forma 4577">
              <a:extLst>
                <a:ext uri="{FF2B5EF4-FFF2-40B4-BE49-F238E27FC236}">
                  <a16:creationId xmlns:a16="http://schemas.microsoft.com/office/drawing/2014/main" id="{65CB5C40-CAB9-CDB8-5C98-9427925CF25C}"/>
                </a:ext>
              </a:extLst>
            </xdr:cNvPr>
            <xdr:cNvSpPr/>
          </xdr:nvSpPr>
          <xdr:spPr>
            <a:xfrm>
              <a:off x="2572637" y="335428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9" name="Forma libre: forma 4578">
              <a:extLst>
                <a:ext uri="{FF2B5EF4-FFF2-40B4-BE49-F238E27FC236}">
                  <a16:creationId xmlns:a16="http://schemas.microsoft.com/office/drawing/2014/main" id="{3AE6EF06-57DD-A176-4649-ACFA96113934}"/>
                </a:ext>
              </a:extLst>
            </xdr:cNvPr>
            <xdr:cNvSpPr/>
          </xdr:nvSpPr>
          <xdr:spPr>
            <a:xfrm>
              <a:off x="2626067" y="335428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80" name="Forma libre: forma 4579">
              <a:extLst>
                <a:ext uri="{FF2B5EF4-FFF2-40B4-BE49-F238E27FC236}">
                  <a16:creationId xmlns:a16="http://schemas.microsoft.com/office/drawing/2014/main" id="{14016FCD-DC97-C33D-72B0-E284B8260ADA}"/>
                </a:ext>
              </a:extLst>
            </xdr:cNvPr>
            <xdr:cNvSpPr/>
          </xdr:nvSpPr>
          <xdr:spPr>
            <a:xfrm>
              <a:off x="2673624" y="3342536"/>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581" name="Forma libre: forma 4580">
              <a:extLst>
                <a:ext uri="{FF2B5EF4-FFF2-40B4-BE49-F238E27FC236}">
                  <a16:creationId xmlns:a16="http://schemas.microsoft.com/office/drawing/2014/main" id="{EABE51D3-6BF5-C9E9-430F-433CC6E6427A}"/>
                </a:ext>
              </a:extLst>
            </xdr:cNvPr>
            <xdr:cNvSpPr/>
          </xdr:nvSpPr>
          <xdr:spPr>
            <a:xfrm>
              <a:off x="2708143" y="3354287"/>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2" name="Forma libre: forma 4581">
              <a:extLst>
                <a:ext uri="{FF2B5EF4-FFF2-40B4-BE49-F238E27FC236}">
                  <a16:creationId xmlns:a16="http://schemas.microsoft.com/office/drawing/2014/main" id="{8C000160-C836-7240-3A29-CB4098D4C1E4}"/>
                </a:ext>
              </a:extLst>
            </xdr:cNvPr>
            <xdr:cNvSpPr/>
          </xdr:nvSpPr>
          <xdr:spPr>
            <a:xfrm>
              <a:off x="2759095" y="3354287"/>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9" y="14014"/>
                    <a:pt x="28858" y="12241"/>
                    <a:pt x="27818" y="10832"/>
                  </a:cubicBezTo>
                  <a:cubicBezTo>
                    <a:pt x="26776" y="9425"/>
                    <a:pt x="25506" y="8399"/>
                    <a:pt x="24008"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8"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15</xdr:row>
      <xdr:rowOff>18222</xdr:rowOff>
    </xdr:from>
    <xdr:to>
      <xdr:col>6</xdr:col>
      <xdr:colOff>165909</xdr:colOff>
      <xdr:row>17</xdr:row>
      <xdr:rowOff>7115</xdr:rowOff>
    </xdr:to>
    <xdr:grpSp>
      <xdr:nvGrpSpPr>
        <xdr:cNvPr id="4583" name="Gráfico 4459">
          <a:hlinkClick xmlns:r="http://schemas.openxmlformats.org/officeDocument/2006/relationships" r:id="rId2"/>
          <a:extLst>
            <a:ext uri="{FF2B5EF4-FFF2-40B4-BE49-F238E27FC236}">
              <a16:creationId xmlns:a16="http://schemas.microsoft.com/office/drawing/2014/main" id="{02EFC8D5-0FB0-DB25-EA93-402536A90677}"/>
            </a:ext>
          </a:extLst>
        </xdr:cNvPr>
        <xdr:cNvGrpSpPr/>
      </xdr:nvGrpSpPr>
      <xdr:grpSpPr>
        <a:xfrm>
          <a:off x="3329866" y="3124200"/>
          <a:ext cx="1159565" cy="403024"/>
          <a:chOff x="3329866" y="3124200"/>
          <a:chExt cx="1159565" cy="403024"/>
        </a:xfrm>
      </xdr:grpSpPr>
      <xdr:sp macro="" textlink="">
        <xdr:nvSpPr>
          <xdr:cNvPr id="4584" name="Forma libre: forma 4583">
            <a:extLst>
              <a:ext uri="{FF2B5EF4-FFF2-40B4-BE49-F238E27FC236}">
                <a16:creationId xmlns:a16="http://schemas.microsoft.com/office/drawing/2014/main" id="{9F17C701-F212-BB4A-B1C6-152066906B7C}"/>
              </a:ext>
            </a:extLst>
          </xdr:cNvPr>
          <xdr:cNvSpPr/>
        </xdr:nvSpPr>
        <xdr:spPr>
          <a:xfrm>
            <a:off x="3329866" y="3124200"/>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585" name="Gráfico 4459">
            <a:extLst>
              <a:ext uri="{FF2B5EF4-FFF2-40B4-BE49-F238E27FC236}">
                <a16:creationId xmlns:a16="http://schemas.microsoft.com/office/drawing/2014/main" id="{9E2C74EB-D808-4D60-58C5-D020821EAF98}"/>
              </a:ext>
            </a:extLst>
          </xdr:cNvPr>
          <xdr:cNvGrpSpPr/>
        </xdr:nvGrpSpPr>
        <xdr:grpSpPr>
          <a:xfrm>
            <a:off x="3460396" y="3196200"/>
            <a:ext cx="897862" cy="253284"/>
            <a:chOff x="3460396" y="3196200"/>
            <a:chExt cx="897862" cy="253284"/>
          </a:xfrm>
          <a:solidFill>
            <a:srgbClr val="FFFFEE"/>
          </a:solidFill>
        </xdr:grpSpPr>
        <xdr:sp macro="" textlink="">
          <xdr:nvSpPr>
            <xdr:cNvPr id="4586" name="Forma libre: forma 4585">
              <a:extLst>
                <a:ext uri="{FF2B5EF4-FFF2-40B4-BE49-F238E27FC236}">
                  <a16:creationId xmlns:a16="http://schemas.microsoft.com/office/drawing/2014/main" id="{542EFE17-F7DB-6032-45E8-A4736B9A0073}"/>
                </a:ext>
              </a:extLst>
            </xdr:cNvPr>
            <xdr:cNvSpPr/>
          </xdr:nvSpPr>
          <xdr:spPr>
            <a:xfrm>
              <a:off x="3546510" y="3198955"/>
              <a:ext cx="62980" cy="61044"/>
            </a:xfrm>
            <a:custGeom>
              <a:avLst/>
              <a:gdLst>
                <a:gd name="connsiteX0" fmla="*/ 11660 w 62980"/>
                <a:gd name="connsiteY0" fmla="*/ 0 h 61044"/>
                <a:gd name="connsiteX1" fmla="*/ 25431 w 62980"/>
                <a:gd name="connsiteY1" fmla="*/ 34516 h 61044"/>
                <a:gd name="connsiteX2" fmla="*/ 26441 w 62980"/>
                <a:gd name="connsiteY2" fmla="*/ 37086 h 61044"/>
                <a:gd name="connsiteX3" fmla="*/ 27359 w 62980"/>
                <a:gd name="connsiteY3" fmla="*/ 39657 h 61044"/>
                <a:gd name="connsiteX4" fmla="*/ 29379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1 w 62980"/>
                <a:gd name="connsiteY11" fmla="*/ 61045 h 61044"/>
                <a:gd name="connsiteX12" fmla="*/ 54901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1" y="34516"/>
                  </a:lnTo>
                  <a:cubicBezTo>
                    <a:pt x="25798" y="35373"/>
                    <a:pt x="26134" y="36230"/>
                    <a:pt x="26441" y="37086"/>
                  </a:cubicBezTo>
                  <a:cubicBezTo>
                    <a:pt x="26747" y="37944"/>
                    <a:pt x="27052" y="38800"/>
                    <a:pt x="27359" y="39657"/>
                  </a:cubicBezTo>
                  <a:cubicBezTo>
                    <a:pt x="28093" y="41860"/>
                    <a:pt x="28766" y="44016"/>
                    <a:pt x="29379" y="46128"/>
                  </a:cubicBezTo>
                  <a:cubicBezTo>
                    <a:pt x="29990"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6" y="8445"/>
                  </a:lnTo>
                  <a:cubicBezTo>
                    <a:pt x="53951" y="11260"/>
                    <a:pt x="53157"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87" name="Forma libre: forma 4586">
              <a:extLst>
                <a:ext uri="{FF2B5EF4-FFF2-40B4-BE49-F238E27FC236}">
                  <a16:creationId xmlns:a16="http://schemas.microsoft.com/office/drawing/2014/main" id="{F2897CB3-1492-9E7B-F37B-7802A88DC509}"/>
                </a:ext>
              </a:extLst>
            </xdr:cNvPr>
            <xdr:cNvSpPr/>
          </xdr:nvSpPr>
          <xdr:spPr>
            <a:xfrm>
              <a:off x="3619405" y="321300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88" name="Forma libre: forma 4587">
              <a:extLst>
                <a:ext uri="{FF2B5EF4-FFF2-40B4-BE49-F238E27FC236}">
                  <a16:creationId xmlns:a16="http://schemas.microsoft.com/office/drawing/2014/main" id="{C7FD2348-6008-ADF8-9E38-8D643CB9E6CE}"/>
                </a:ext>
              </a:extLst>
            </xdr:cNvPr>
            <xdr:cNvSpPr/>
          </xdr:nvSpPr>
          <xdr:spPr>
            <a:xfrm>
              <a:off x="3670081" y="3213000"/>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9" name="Forma libre: forma 4588">
              <a:extLst>
                <a:ext uri="{FF2B5EF4-FFF2-40B4-BE49-F238E27FC236}">
                  <a16:creationId xmlns:a16="http://schemas.microsoft.com/office/drawing/2014/main" id="{44325E1E-2018-822E-3BD2-DBAACC853FC9}"/>
                </a:ext>
              </a:extLst>
            </xdr:cNvPr>
            <xdr:cNvSpPr/>
          </xdr:nvSpPr>
          <xdr:spPr>
            <a:xfrm>
              <a:off x="3721218" y="321300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0" name="Forma libre: forma 4589">
              <a:extLst>
                <a:ext uri="{FF2B5EF4-FFF2-40B4-BE49-F238E27FC236}">
                  <a16:creationId xmlns:a16="http://schemas.microsoft.com/office/drawing/2014/main" id="{8D85CC50-BC7C-BCFD-EDE5-1CA0FC761CB0}"/>
                </a:ext>
              </a:extLst>
            </xdr:cNvPr>
            <xdr:cNvSpPr/>
          </xdr:nvSpPr>
          <xdr:spPr>
            <a:xfrm>
              <a:off x="3775109" y="321300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1" name="Forma libre: forma 4590">
              <a:extLst>
                <a:ext uri="{FF2B5EF4-FFF2-40B4-BE49-F238E27FC236}">
                  <a16:creationId xmlns:a16="http://schemas.microsoft.com/office/drawing/2014/main" id="{72E7FEE5-A411-738D-1EB3-8DC24197748D}"/>
                </a:ext>
              </a:extLst>
            </xdr:cNvPr>
            <xdr:cNvSpPr/>
          </xdr:nvSpPr>
          <xdr:spPr>
            <a:xfrm>
              <a:off x="3825786" y="319620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2" name="Forma libre: forma 4591">
              <a:extLst>
                <a:ext uri="{FF2B5EF4-FFF2-40B4-BE49-F238E27FC236}">
                  <a16:creationId xmlns:a16="http://schemas.microsoft.com/office/drawing/2014/main" id="{DCB2687B-02CC-28CC-4F53-05D38F997E8F}"/>
                </a:ext>
              </a:extLst>
            </xdr:cNvPr>
            <xdr:cNvSpPr/>
          </xdr:nvSpPr>
          <xdr:spPr>
            <a:xfrm>
              <a:off x="3845799"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3" name="Forma libre: forma 4592">
              <a:extLst>
                <a:ext uri="{FF2B5EF4-FFF2-40B4-BE49-F238E27FC236}">
                  <a16:creationId xmlns:a16="http://schemas.microsoft.com/office/drawing/2014/main" id="{5A89DF87-6E67-1FF1-4EDA-4F3695D41CD4}"/>
                </a:ext>
              </a:extLst>
            </xdr:cNvPr>
            <xdr:cNvSpPr/>
          </xdr:nvSpPr>
          <xdr:spPr>
            <a:xfrm>
              <a:off x="3894272" y="321300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4" name="Forma libre: forma 4593">
              <a:extLst>
                <a:ext uri="{FF2B5EF4-FFF2-40B4-BE49-F238E27FC236}">
                  <a16:creationId xmlns:a16="http://schemas.microsoft.com/office/drawing/2014/main" id="{62DAD541-F518-DC4B-A092-652FD772B53C}"/>
                </a:ext>
              </a:extLst>
            </xdr:cNvPr>
            <xdr:cNvSpPr/>
          </xdr:nvSpPr>
          <xdr:spPr>
            <a:xfrm>
              <a:off x="3969094" y="321300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5" name="Forma libre: forma 4594">
              <a:extLst>
                <a:ext uri="{FF2B5EF4-FFF2-40B4-BE49-F238E27FC236}">
                  <a16:creationId xmlns:a16="http://schemas.microsoft.com/office/drawing/2014/main" id="{3A3F150B-70FA-5640-CA43-D557DB27FB59}"/>
                </a:ext>
              </a:extLst>
            </xdr:cNvPr>
            <xdr:cNvSpPr/>
          </xdr:nvSpPr>
          <xdr:spPr>
            <a:xfrm>
              <a:off x="4020506"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6" name="Forma libre: forma 4595">
              <a:extLst>
                <a:ext uri="{FF2B5EF4-FFF2-40B4-BE49-F238E27FC236}">
                  <a16:creationId xmlns:a16="http://schemas.microsoft.com/office/drawing/2014/main" id="{C9CA4D5D-3B7C-F40C-8120-14DEB4CA2F00}"/>
                </a:ext>
              </a:extLst>
            </xdr:cNvPr>
            <xdr:cNvSpPr/>
          </xdr:nvSpPr>
          <xdr:spPr>
            <a:xfrm>
              <a:off x="4095327" y="3213000"/>
              <a:ext cx="43883" cy="64900"/>
            </a:xfrm>
            <a:custGeom>
              <a:avLst/>
              <a:gdLst>
                <a:gd name="connsiteX0" fmla="*/ 33601 w 43883"/>
                <a:gd name="connsiteY0" fmla="*/ 2662 h 64900"/>
                <a:gd name="connsiteX1" fmla="*/ 41038 w 43883"/>
                <a:gd name="connsiteY1" fmla="*/ 10740 h 64900"/>
                <a:gd name="connsiteX2" fmla="*/ 43883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0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0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2 w 43883"/>
                <a:gd name="connsiteY31" fmla="*/ 33046 h 64900"/>
                <a:gd name="connsiteX32" fmla="*/ 35437 w 43883"/>
                <a:gd name="connsiteY32" fmla="*/ 23959 h 64900"/>
                <a:gd name="connsiteX33" fmla="*/ 31994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39" y="7130"/>
                    <a:pt x="41038" y="10740"/>
                  </a:cubicBezTo>
                  <a:cubicBezTo>
                    <a:pt x="42934" y="14351"/>
                    <a:pt x="43883" y="18757"/>
                    <a:pt x="43883" y="23959"/>
                  </a:cubicBezTo>
                  <a:cubicBezTo>
                    <a:pt x="43883" y="29161"/>
                    <a:pt x="42934" y="33583"/>
                    <a:pt x="41038" y="37223"/>
                  </a:cubicBezTo>
                  <a:cubicBezTo>
                    <a:pt x="39139" y="40865"/>
                    <a:pt x="36661" y="43589"/>
                    <a:pt x="33601" y="45393"/>
                  </a:cubicBezTo>
                  <a:cubicBezTo>
                    <a:pt x="30540" y="47198"/>
                    <a:pt x="27205" y="48101"/>
                    <a:pt x="23594" y="48101"/>
                  </a:cubicBezTo>
                  <a:cubicBezTo>
                    <a:pt x="19798" y="48101"/>
                    <a:pt x="16539" y="47243"/>
                    <a:pt x="13817" y="45531"/>
                  </a:cubicBezTo>
                  <a:cubicBezTo>
                    <a:pt x="11093" y="43818"/>
                    <a:pt x="9211" y="41615"/>
                    <a:pt x="8170" y="38922"/>
                  </a:cubicBezTo>
                  <a:lnTo>
                    <a:pt x="7069" y="39197"/>
                  </a:lnTo>
                  <a:cubicBezTo>
                    <a:pt x="7436" y="40544"/>
                    <a:pt x="7696" y="41676"/>
                    <a:pt x="7849" y="42593"/>
                  </a:cubicBezTo>
                  <a:cubicBezTo>
                    <a:pt x="8001" y="43511"/>
                    <a:pt x="8079" y="44766"/>
                    <a:pt x="8079" y="46358"/>
                  </a:cubicBezTo>
                  <a:lnTo>
                    <a:pt x="8079" y="64901"/>
                  </a:lnTo>
                  <a:lnTo>
                    <a:pt x="0" y="64901"/>
                  </a:lnTo>
                  <a:lnTo>
                    <a:pt x="0" y="1101"/>
                  </a:lnTo>
                  <a:lnTo>
                    <a:pt x="8079" y="1101"/>
                  </a:lnTo>
                  <a:lnTo>
                    <a:pt x="8079" y="2845"/>
                  </a:lnTo>
                  <a:cubicBezTo>
                    <a:pt x="8079" y="4009"/>
                    <a:pt x="8001" y="4972"/>
                    <a:pt x="7849" y="5737"/>
                  </a:cubicBezTo>
                  <a:cubicBezTo>
                    <a:pt x="7696" y="6503"/>
                    <a:pt x="7436" y="7435"/>
                    <a:pt x="7069" y="8537"/>
                  </a:cubicBezTo>
                  <a:lnTo>
                    <a:pt x="8170" y="8904"/>
                  </a:lnTo>
                  <a:cubicBezTo>
                    <a:pt x="9211" y="6212"/>
                    <a:pt x="11077" y="4055"/>
                    <a:pt x="13771" y="2432"/>
                  </a:cubicBezTo>
                  <a:cubicBezTo>
                    <a:pt x="16463" y="812"/>
                    <a:pt x="19738" y="0"/>
                    <a:pt x="23594" y="0"/>
                  </a:cubicBezTo>
                  <a:cubicBezTo>
                    <a:pt x="27205" y="0"/>
                    <a:pt x="30540" y="888"/>
                    <a:pt x="33601" y="2662"/>
                  </a:cubicBezTo>
                  <a:close/>
                  <a:moveTo>
                    <a:pt x="21207" y="6884"/>
                  </a:moveTo>
                  <a:cubicBezTo>
                    <a:pt x="18269" y="6884"/>
                    <a:pt x="15759" y="7589"/>
                    <a:pt x="13679" y="8996"/>
                  </a:cubicBezTo>
                  <a:cubicBezTo>
                    <a:pt x="11598" y="10404"/>
                    <a:pt x="10037" y="12393"/>
                    <a:pt x="8997" y="14962"/>
                  </a:cubicBezTo>
                  <a:cubicBezTo>
                    <a:pt x="7955" y="17533"/>
                    <a:pt x="7436" y="20532"/>
                    <a:pt x="7436" y="23959"/>
                  </a:cubicBezTo>
                  <a:cubicBezTo>
                    <a:pt x="7436" y="27387"/>
                    <a:pt x="7955" y="30401"/>
                    <a:pt x="8997" y="33000"/>
                  </a:cubicBezTo>
                  <a:cubicBezTo>
                    <a:pt x="10037" y="35602"/>
                    <a:pt x="11598" y="37606"/>
                    <a:pt x="13679" y="39013"/>
                  </a:cubicBezTo>
                  <a:cubicBezTo>
                    <a:pt x="15759" y="40422"/>
                    <a:pt x="18269" y="41125"/>
                    <a:pt x="21207" y="41125"/>
                  </a:cubicBezTo>
                  <a:lnTo>
                    <a:pt x="21942" y="41125"/>
                  </a:lnTo>
                  <a:cubicBezTo>
                    <a:pt x="24879" y="41125"/>
                    <a:pt x="27359" y="40422"/>
                    <a:pt x="29378" y="39013"/>
                  </a:cubicBezTo>
                  <a:cubicBezTo>
                    <a:pt x="31398" y="37606"/>
                    <a:pt x="32912" y="35617"/>
                    <a:pt x="33922" y="33046"/>
                  </a:cubicBezTo>
                  <a:cubicBezTo>
                    <a:pt x="34933" y="30477"/>
                    <a:pt x="35437" y="27447"/>
                    <a:pt x="35437" y="23959"/>
                  </a:cubicBezTo>
                  <a:cubicBezTo>
                    <a:pt x="35437" y="18696"/>
                    <a:pt x="34290" y="14535"/>
                    <a:pt x="31994" y="11475"/>
                  </a:cubicBezTo>
                  <a:cubicBezTo>
                    <a:pt x="29699" y="8415"/>
                    <a:pt x="26348"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597" name="Forma libre: forma 4596">
              <a:extLst>
                <a:ext uri="{FF2B5EF4-FFF2-40B4-BE49-F238E27FC236}">
                  <a16:creationId xmlns:a16="http://schemas.microsoft.com/office/drawing/2014/main" id="{5F187D51-02AC-8E5F-510D-C8AB12A2DA9E}"/>
                </a:ext>
              </a:extLst>
            </xdr:cNvPr>
            <xdr:cNvSpPr/>
          </xdr:nvSpPr>
          <xdr:spPr>
            <a:xfrm>
              <a:off x="4147013"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8" name="Forma libre: forma 4597">
              <a:extLst>
                <a:ext uri="{FF2B5EF4-FFF2-40B4-BE49-F238E27FC236}">
                  <a16:creationId xmlns:a16="http://schemas.microsoft.com/office/drawing/2014/main" id="{953C66AD-BB8F-94A2-CC06-AA24136F4C0F}"/>
                </a:ext>
              </a:extLst>
            </xdr:cNvPr>
            <xdr:cNvSpPr/>
          </xdr:nvSpPr>
          <xdr:spPr>
            <a:xfrm>
              <a:off x="4200903" y="321410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99" name="Forma libre: forma 4598">
              <a:extLst>
                <a:ext uri="{FF2B5EF4-FFF2-40B4-BE49-F238E27FC236}">
                  <a16:creationId xmlns:a16="http://schemas.microsoft.com/office/drawing/2014/main" id="{EF500AC2-19D1-6990-6CA0-1C1A310F2E34}"/>
                </a:ext>
              </a:extLst>
            </xdr:cNvPr>
            <xdr:cNvSpPr/>
          </xdr:nvSpPr>
          <xdr:spPr>
            <a:xfrm>
              <a:off x="4232484"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0" name="Forma libre: forma 4599">
              <a:extLst>
                <a:ext uri="{FF2B5EF4-FFF2-40B4-BE49-F238E27FC236}">
                  <a16:creationId xmlns:a16="http://schemas.microsoft.com/office/drawing/2014/main" id="{DD8978FD-D4B3-312D-12D7-2AB223388746}"/>
                </a:ext>
              </a:extLst>
            </xdr:cNvPr>
            <xdr:cNvSpPr/>
          </xdr:nvSpPr>
          <xdr:spPr>
            <a:xfrm>
              <a:off x="3460396" y="3307191"/>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6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6"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1" name="Forma libre: forma 4600">
              <a:extLst>
                <a:ext uri="{FF2B5EF4-FFF2-40B4-BE49-F238E27FC236}">
                  <a16:creationId xmlns:a16="http://schemas.microsoft.com/office/drawing/2014/main" id="{F1F7C846-BE72-A12D-7A0C-5E556DD6D76E}"/>
                </a:ext>
              </a:extLst>
            </xdr:cNvPr>
            <xdr:cNvSpPr/>
          </xdr:nvSpPr>
          <xdr:spPr>
            <a:xfrm>
              <a:off x="3535218" y="3307191"/>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02" name="Forma libre: forma 4601">
              <a:extLst>
                <a:ext uri="{FF2B5EF4-FFF2-40B4-BE49-F238E27FC236}">
                  <a16:creationId xmlns:a16="http://schemas.microsoft.com/office/drawing/2014/main" id="{3E4B539A-8F59-9A9C-17F9-C6314791AF2C}"/>
                </a:ext>
              </a:extLst>
            </xdr:cNvPr>
            <xdr:cNvSpPr/>
          </xdr:nvSpPr>
          <xdr:spPr>
            <a:xfrm>
              <a:off x="3579651" y="3290392"/>
              <a:ext cx="19555" cy="82066"/>
            </a:xfrm>
            <a:custGeom>
              <a:avLst/>
              <a:gdLst>
                <a:gd name="connsiteX0" fmla="*/ 184 w 19555"/>
                <a:gd name="connsiteY0" fmla="*/ 73989 h 82066"/>
                <a:gd name="connsiteX1" fmla="*/ 367 w 19555"/>
                <a:gd name="connsiteY1" fmla="*/ 74081 h 82066"/>
                <a:gd name="connsiteX2" fmla="*/ 3167 w 19555"/>
                <a:gd name="connsiteY2" fmla="*/ 74402 h 82066"/>
                <a:gd name="connsiteX3" fmla="*/ 5601 w 19555"/>
                <a:gd name="connsiteY3" fmla="*/ 74540 h 82066"/>
                <a:gd name="connsiteX4" fmla="*/ 9227 w 19555"/>
                <a:gd name="connsiteY4" fmla="*/ 73347 h 82066"/>
                <a:gd name="connsiteX5" fmla="*/ 10375 w 19555"/>
                <a:gd name="connsiteY5" fmla="*/ 69400 h 82066"/>
                <a:gd name="connsiteX6" fmla="*/ 10375 w 19555"/>
                <a:gd name="connsiteY6" fmla="*/ 17901 h 82066"/>
                <a:gd name="connsiteX7" fmla="*/ 18453 w 19555"/>
                <a:gd name="connsiteY7" fmla="*/ 17901 h 82066"/>
                <a:gd name="connsiteX8" fmla="*/ 18453 w 19555"/>
                <a:gd name="connsiteY8" fmla="*/ 70960 h 82066"/>
                <a:gd name="connsiteX9" fmla="*/ 16893 w 19555"/>
                <a:gd name="connsiteY9" fmla="*/ 77523 h 82066"/>
                <a:gd name="connsiteX10" fmla="*/ 12440 w 19555"/>
                <a:gd name="connsiteY10" fmla="*/ 81012 h 82066"/>
                <a:gd name="connsiteX11" fmla="*/ 5049 w 19555"/>
                <a:gd name="connsiteY11" fmla="*/ 82067 h 82066"/>
                <a:gd name="connsiteX12" fmla="*/ 184 w 19555"/>
                <a:gd name="connsiteY12" fmla="*/ 81516 h 82066"/>
                <a:gd name="connsiteX13" fmla="*/ 0 w 19555"/>
                <a:gd name="connsiteY13" fmla="*/ 81516 h 82066"/>
                <a:gd name="connsiteX14" fmla="*/ 0 w 19555"/>
                <a:gd name="connsiteY14" fmla="*/ 73989 h 82066"/>
                <a:gd name="connsiteX15" fmla="*/ 184 w 19555"/>
                <a:gd name="connsiteY15" fmla="*/ 73989 h 82066"/>
                <a:gd name="connsiteX16" fmla="*/ 10466 w 19555"/>
                <a:gd name="connsiteY16" fmla="*/ 9180 h 82066"/>
                <a:gd name="connsiteX17" fmla="*/ 8905 w 19555"/>
                <a:gd name="connsiteY17" fmla="*/ 5325 h 82066"/>
                <a:gd name="connsiteX18" fmla="*/ 10466 w 19555"/>
                <a:gd name="connsiteY18" fmla="*/ 1561 h 82066"/>
                <a:gd name="connsiteX19" fmla="*/ 14322 w 19555"/>
                <a:gd name="connsiteY19" fmla="*/ 0 h 82066"/>
                <a:gd name="connsiteX20" fmla="*/ 18040 w 19555"/>
                <a:gd name="connsiteY20" fmla="*/ 1561 h 82066"/>
                <a:gd name="connsiteX21" fmla="*/ 19555 w 19555"/>
                <a:gd name="connsiteY21" fmla="*/ 5325 h 82066"/>
                <a:gd name="connsiteX22" fmla="*/ 18040 w 19555"/>
                <a:gd name="connsiteY22" fmla="*/ 9180 h 82066"/>
                <a:gd name="connsiteX23" fmla="*/ 14322 w 19555"/>
                <a:gd name="connsiteY23" fmla="*/ 10741 h 82066"/>
                <a:gd name="connsiteX24" fmla="*/ 10466 w 19555"/>
                <a:gd name="connsiteY24" fmla="*/ 9180 h 82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9555" h="82066">
                  <a:moveTo>
                    <a:pt x="184" y="73989"/>
                  </a:moveTo>
                  <a:cubicBezTo>
                    <a:pt x="246" y="73989"/>
                    <a:pt x="307" y="74019"/>
                    <a:pt x="367" y="74081"/>
                  </a:cubicBezTo>
                  <a:cubicBezTo>
                    <a:pt x="1347" y="74202"/>
                    <a:pt x="2281" y="74311"/>
                    <a:pt x="3167" y="74402"/>
                  </a:cubicBezTo>
                  <a:cubicBezTo>
                    <a:pt x="4054" y="74494"/>
                    <a:pt x="4866" y="74540"/>
                    <a:pt x="5601" y="74540"/>
                  </a:cubicBezTo>
                  <a:cubicBezTo>
                    <a:pt x="7253" y="74540"/>
                    <a:pt x="8461" y="74141"/>
                    <a:pt x="9227" y="73347"/>
                  </a:cubicBezTo>
                  <a:cubicBezTo>
                    <a:pt x="9992" y="72551"/>
                    <a:pt x="10375" y="71235"/>
                    <a:pt x="10375" y="69400"/>
                  </a:cubicBezTo>
                  <a:lnTo>
                    <a:pt x="10375" y="17901"/>
                  </a:lnTo>
                  <a:lnTo>
                    <a:pt x="18453" y="17901"/>
                  </a:lnTo>
                  <a:lnTo>
                    <a:pt x="18453" y="70960"/>
                  </a:lnTo>
                  <a:cubicBezTo>
                    <a:pt x="18453" y="73713"/>
                    <a:pt x="17933" y="75901"/>
                    <a:pt x="16893" y="77523"/>
                  </a:cubicBezTo>
                  <a:cubicBezTo>
                    <a:pt x="15851" y="79144"/>
                    <a:pt x="14368" y="80307"/>
                    <a:pt x="12440" y="81012"/>
                  </a:cubicBezTo>
                  <a:cubicBezTo>
                    <a:pt x="10512" y="81714"/>
                    <a:pt x="8048" y="82067"/>
                    <a:pt x="5049" y="82067"/>
                  </a:cubicBezTo>
                  <a:cubicBezTo>
                    <a:pt x="3273" y="82067"/>
                    <a:pt x="1653" y="81884"/>
                    <a:pt x="184" y="81516"/>
                  </a:cubicBezTo>
                  <a:lnTo>
                    <a:pt x="0" y="81516"/>
                  </a:lnTo>
                  <a:lnTo>
                    <a:pt x="0" y="73989"/>
                  </a:lnTo>
                  <a:lnTo>
                    <a:pt x="184" y="73989"/>
                  </a:lnTo>
                  <a:close/>
                  <a:moveTo>
                    <a:pt x="10466" y="9180"/>
                  </a:moveTo>
                  <a:cubicBezTo>
                    <a:pt x="9425" y="8140"/>
                    <a:pt x="8905" y="6855"/>
                    <a:pt x="8905" y="5325"/>
                  </a:cubicBezTo>
                  <a:cubicBezTo>
                    <a:pt x="8905" y="3856"/>
                    <a:pt x="9425" y="2603"/>
                    <a:pt x="10466" y="1561"/>
                  </a:cubicBezTo>
                  <a:cubicBezTo>
                    <a:pt x="11506" y="521"/>
                    <a:pt x="12791" y="0"/>
                    <a:pt x="14322" y="0"/>
                  </a:cubicBezTo>
                  <a:cubicBezTo>
                    <a:pt x="15791" y="0"/>
                    <a:pt x="17031" y="521"/>
                    <a:pt x="18040" y="1561"/>
                  </a:cubicBezTo>
                  <a:cubicBezTo>
                    <a:pt x="19050" y="2603"/>
                    <a:pt x="19555" y="3856"/>
                    <a:pt x="19555" y="5325"/>
                  </a:cubicBezTo>
                  <a:cubicBezTo>
                    <a:pt x="19555" y="6855"/>
                    <a:pt x="19050" y="8140"/>
                    <a:pt x="18040" y="9180"/>
                  </a:cubicBezTo>
                  <a:cubicBezTo>
                    <a:pt x="17031" y="10222"/>
                    <a:pt x="15791" y="10741"/>
                    <a:pt x="14322" y="10741"/>
                  </a:cubicBezTo>
                  <a:cubicBezTo>
                    <a:pt x="12791" y="10741"/>
                    <a:pt x="11506" y="10222"/>
                    <a:pt x="10466" y="9180"/>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3" name="Forma libre: forma 4602">
              <a:extLst>
                <a:ext uri="{FF2B5EF4-FFF2-40B4-BE49-F238E27FC236}">
                  <a16:creationId xmlns:a16="http://schemas.microsoft.com/office/drawing/2014/main" id="{AFDCF8F6-C4D9-60E6-CEF2-EFF46CC823E2}"/>
                </a:ext>
              </a:extLst>
            </xdr:cNvPr>
            <xdr:cNvSpPr/>
          </xdr:nvSpPr>
          <xdr:spPr>
            <a:xfrm>
              <a:off x="3608846" y="3307191"/>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4" name="Forma libre: forma 4603">
              <a:extLst>
                <a:ext uri="{FF2B5EF4-FFF2-40B4-BE49-F238E27FC236}">
                  <a16:creationId xmlns:a16="http://schemas.microsoft.com/office/drawing/2014/main" id="{0B6E290A-D41D-718E-A672-4C58FAE745BF}"/>
                </a:ext>
              </a:extLst>
            </xdr:cNvPr>
            <xdr:cNvSpPr/>
          </xdr:nvSpPr>
          <xdr:spPr>
            <a:xfrm>
              <a:off x="3663195"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5" name="Forma libre: forma 4604">
              <a:extLst>
                <a:ext uri="{FF2B5EF4-FFF2-40B4-BE49-F238E27FC236}">
                  <a16:creationId xmlns:a16="http://schemas.microsoft.com/office/drawing/2014/main" id="{D78D1624-AFCE-50D3-971D-2ECFA1658A77}"/>
                </a:ext>
              </a:extLst>
            </xdr:cNvPr>
            <xdr:cNvSpPr/>
          </xdr:nvSpPr>
          <xdr:spPr>
            <a:xfrm>
              <a:off x="3694776"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6" name="Forma libre: forma 4605">
              <a:extLst>
                <a:ext uri="{FF2B5EF4-FFF2-40B4-BE49-F238E27FC236}">
                  <a16:creationId xmlns:a16="http://schemas.microsoft.com/office/drawing/2014/main" id="{8AA9D69B-A7CF-CDE7-4310-8BAF74D51B0A}"/>
                </a:ext>
              </a:extLst>
            </xdr:cNvPr>
            <xdr:cNvSpPr/>
          </xdr:nvSpPr>
          <xdr:spPr>
            <a:xfrm>
              <a:off x="3748666"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7" name="Forma libre: forma 4606">
              <a:extLst>
                <a:ext uri="{FF2B5EF4-FFF2-40B4-BE49-F238E27FC236}">
                  <a16:creationId xmlns:a16="http://schemas.microsoft.com/office/drawing/2014/main" id="{0EC2DBD9-A1D7-5CEE-9670-676070F13EB8}"/>
                </a:ext>
              </a:extLst>
            </xdr:cNvPr>
            <xdr:cNvSpPr/>
          </xdr:nvSpPr>
          <xdr:spPr>
            <a:xfrm>
              <a:off x="3810451" y="3290392"/>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08" name="Forma libre: forma 4607">
              <a:extLst>
                <a:ext uri="{FF2B5EF4-FFF2-40B4-BE49-F238E27FC236}">
                  <a16:creationId xmlns:a16="http://schemas.microsoft.com/office/drawing/2014/main" id="{FCC34D1C-A3BE-8E92-6E0C-8E023C25A1A0}"/>
                </a:ext>
              </a:extLst>
            </xdr:cNvPr>
            <xdr:cNvSpPr/>
          </xdr:nvSpPr>
          <xdr:spPr>
            <a:xfrm>
              <a:off x="3830647" y="3307191"/>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9" name="Forma libre: forma 4608">
              <a:extLst>
                <a:ext uri="{FF2B5EF4-FFF2-40B4-BE49-F238E27FC236}">
                  <a16:creationId xmlns:a16="http://schemas.microsoft.com/office/drawing/2014/main" id="{2D1ED0D0-3377-6943-A19D-7A1BDFA9F200}"/>
                </a:ext>
              </a:extLst>
            </xdr:cNvPr>
            <xdr:cNvSpPr/>
          </xdr:nvSpPr>
          <xdr:spPr>
            <a:xfrm>
              <a:off x="3908866" y="3307191"/>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0" name="Forma libre: forma 4609">
              <a:extLst>
                <a:ext uri="{FF2B5EF4-FFF2-40B4-BE49-F238E27FC236}">
                  <a16:creationId xmlns:a16="http://schemas.microsoft.com/office/drawing/2014/main" id="{F2B537EB-AE0F-D60F-A303-FD6CEBF3B64A}"/>
                </a:ext>
              </a:extLst>
            </xdr:cNvPr>
            <xdr:cNvSpPr/>
          </xdr:nvSpPr>
          <xdr:spPr>
            <a:xfrm>
              <a:off x="3956973" y="3295441"/>
              <a:ext cx="27083" cy="59300"/>
            </a:xfrm>
            <a:custGeom>
              <a:avLst/>
              <a:gdLst>
                <a:gd name="connsiteX0" fmla="*/ 27083 w 27083"/>
                <a:gd name="connsiteY0" fmla="*/ 58291 h 59300"/>
                <a:gd name="connsiteX1" fmla="*/ 26945 w 27083"/>
                <a:gd name="connsiteY1" fmla="*/ 58337 h 59300"/>
                <a:gd name="connsiteX2" fmla="*/ 26807 w 27083"/>
                <a:gd name="connsiteY2" fmla="*/ 58383 h 59300"/>
                <a:gd name="connsiteX3" fmla="*/ 19004 w 27083"/>
                <a:gd name="connsiteY3" fmla="*/ 59301 h 59300"/>
                <a:gd name="connsiteX4" fmla="*/ 10098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2"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11" name="Forma libre: forma 4610">
              <a:extLst>
                <a:ext uri="{FF2B5EF4-FFF2-40B4-BE49-F238E27FC236}">
                  <a16:creationId xmlns:a16="http://schemas.microsoft.com/office/drawing/2014/main" id="{137FB578-947C-D014-7F04-96373DC8FD1B}"/>
                </a:ext>
              </a:extLst>
            </xdr:cNvPr>
            <xdr:cNvSpPr/>
          </xdr:nvSpPr>
          <xdr:spPr>
            <a:xfrm>
              <a:off x="3990574" y="3307191"/>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12" name="Forma libre: forma 4611">
              <a:extLst>
                <a:ext uri="{FF2B5EF4-FFF2-40B4-BE49-F238E27FC236}">
                  <a16:creationId xmlns:a16="http://schemas.microsoft.com/office/drawing/2014/main" id="{6C7380B6-24A0-2512-9617-8306D0C2FB82}"/>
                </a:ext>
              </a:extLst>
            </xdr:cNvPr>
            <xdr:cNvSpPr/>
          </xdr:nvSpPr>
          <xdr:spPr>
            <a:xfrm>
              <a:off x="404400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3" name="Forma libre: forma 4612">
              <a:extLst>
                <a:ext uri="{FF2B5EF4-FFF2-40B4-BE49-F238E27FC236}">
                  <a16:creationId xmlns:a16="http://schemas.microsoft.com/office/drawing/2014/main" id="{0A0BEC28-7219-2A4C-9A87-7C3427CDCDC2}"/>
                </a:ext>
              </a:extLst>
            </xdr:cNvPr>
            <xdr:cNvSpPr/>
          </xdr:nvSpPr>
          <xdr:spPr>
            <a:xfrm>
              <a:off x="4092663" y="3307191"/>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4" name="Forma libre: forma 4613">
              <a:extLst>
                <a:ext uri="{FF2B5EF4-FFF2-40B4-BE49-F238E27FC236}">
                  <a16:creationId xmlns:a16="http://schemas.microsoft.com/office/drawing/2014/main" id="{85E1A73C-BDF5-C36A-D33F-59A8FE508EB1}"/>
                </a:ext>
              </a:extLst>
            </xdr:cNvPr>
            <xdr:cNvSpPr/>
          </xdr:nvSpPr>
          <xdr:spPr>
            <a:xfrm>
              <a:off x="4146278" y="329039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5" name="Forma libre: forma 4614">
              <a:extLst>
                <a:ext uri="{FF2B5EF4-FFF2-40B4-BE49-F238E27FC236}">
                  <a16:creationId xmlns:a16="http://schemas.microsoft.com/office/drawing/2014/main" id="{70A03C67-1A8A-A354-EF95-987CA53A47F9}"/>
                </a:ext>
              </a:extLst>
            </xdr:cNvPr>
            <xdr:cNvSpPr/>
          </xdr:nvSpPr>
          <xdr:spPr>
            <a:xfrm>
              <a:off x="4166474" y="3290484"/>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16" name="Forma libre: forma 4615">
              <a:extLst>
                <a:ext uri="{FF2B5EF4-FFF2-40B4-BE49-F238E27FC236}">
                  <a16:creationId xmlns:a16="http://schemas.microsoft.com/office/drawing/2014/main" id="{4DF1A3AA-6004-BF6E-DE1D-C8442E38EC70}"/>
                </a:ext>
              </a:extLst>
            </xdr:cNvPr>
            <xdr:cNvSpPr/>
          </xdr:nvSpPr>
          <xdr:spPr>
            <a:xfrm>
              <a:off x="4220824"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7" name="Forma libre: forma 4616">
              <a:extLst>
                <a:ext uri="{FF2B5EF4-FFF2-40B4-BE49-F238E27FC236}">
                  <a16:creationId xmlns:a16="http://schemas.microsoft.com/office/drawing/2014/main" id="{25C59A70-165E-B4D3-529A-60A232196F51}"/>
                </a:ext>
              </a:extLst>
            </xdr:cNvPr>
            <xdr:cNvSpPr/>
          </xdr:nvSpPr>
          <xdr:spPr>
            <a:xfrm>
              <a:off x="4296565"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8" name="Forma libre: forma 4617">
              <a:extLst>
                <a:ext uri="{FF2B5EF4-FFF2-40B4-BE49-F238E27FC236}">
                  <a16:creationId xmlns:a16="http://schemas.microsoft.com/office/drawing/2014/main" id="{6B975086-9FE6-6C3E-2460-0BFB171DA0EE}"/>
                </a:ext>
              </a:extLst>
            </xdr:cNvPr>
            <xdr:cNvSpPr/>
          </xdr:nvSpPr>
          <xdr:spPr>
            <a:xfrm>
              <a:off x="4350180" y="3290392"/>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19" name="Forma libre: forma 4618">
              <a:extLst>
                <a:ext uri="{FF2B5EF4-FFF2-40B4-BE49-F238E27FC236}">
                  <a16:creationId xmlns:a16="http://schemas.microsoft.com/office/drawing/2014/main" id="{EE502571-9C56-8887-698B-7CB945EBA5F1}"/>
                </a:ext>
              </a:extLst>
            </xdr:cNvPr>
            <xdr:cNvSpPr/>
          </xdr:nvSpPr>
          <xdr:spPr>
            <a:xfrm>
              <a:off x="3692528" y="3401384"/>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0" name="Forma libre: forma 4619">
              <a:extLst>
                <a:ext uri="{FF2B5EF4-FFF2-40B4-BE49-F238E27FC236}">
                  <a16:creationId xmlns:a16="http://schemas.microsoft.com/office/drawing/2014/main" id="{3B0FC246-05CA-59A7-4C43-9BA3F007377D}"/>
                </a:ext>
              </a:extLst>
            </xdr:cNvPr>
            <xdr:cNvSpPr/>
          </xdr:nvSpPr>
          <xdr:spPr>
            <a:xfrm>
              <a:off x="3746143" y="338458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1" name="Forma libre: forma 4620">
              <a:extLst>
                <a:ext uri="{FF2B5EF4-FFF2-40B4-BE49-F238E27FC236}">
                  <a16:creationId xmlns:a16="http://schemas.microsoft.com/office/drawing/2014/main" id="{45DBD14B-0357-9BF2-1E93-D194AE7FF007}"/>
                </a:ext>
              </a:extLst>
            </xdr:cNvPr>
            <xdr:cNvSpPr/>
          </xdr:nvSpPr>
          <xdr:spPr>
            <a:xfrm>
              <a:off x="3768084" y="3402485"/>
              <a:ext cx="38467" cy="46999"/>
            </a:xfrm>
            <a:custGeom>
              <a:avLst/>
              <a:gdLst>
                <a:gd name="connsiteX0" fmla="*/ 30113 w 38467"/>
                <a:gd name="connsiteY0" fmla="*/ 45899 h 46999"/>
                <a:gd name="connsiteX1" fmla="*/ 30113 w 38467"/>
                <a:gd name="connsiteY1" fmla="*/ 44798 h 46999"/>
                <a:gd name="connsiteX2" fmla="*/ 30342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2" y="41997"/>
                  </a:cubicBezTo>
                  <a:cubicBezTo>
                    <a:pt x="30494"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0"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22" name="Forma libre: forma 4621">
              <a:extLst>
                <a:ext uri="{FF2B5EF4-FFF2-40B4-BE49-F238E27FC236}">
                  <a16:creationId xmlns:a16="http://schemas.microsoft.com/office/drawing/2014/main" id="{D7A58506-F40F-FDF9-702B-CE821E1AD00F}"/>
                </a:ext>
              </a:extLst>
            </xdr:cNvPr>
            <xdr:cNvSpPr/>
          </xdr:nvSpPr>
          <xdr:spPr>
            <a:xfrm>
              <a:off x="3816833" y="338458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3" name="Forma libre: forma 4622">
              <a:extLst>
                <a:ext uri="{FF2B5EF4-FFF2-40B4-BE49-F238E27FC236}">
                  <a16:creationId xmlns:a16="http://schemas.microsoft.com/office/drawing/2014/main" id="{D81F89CB-1F1C-CCA1-8A68-6657E7D25D72}"/>
                </a:ext>
              </a:extLst>
            </xdr:cNvPr>
            <xdr:cNvSpPr/>
          </xdr:nvSpPr>
          <xdr:spPr>
            <a:xfrm>
              <a:off x="3872834" y="3401384"/>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4" name="Forma libre: forma 4623">
              <a:extLst>
                <a:ext uri="{FF2B5EF4-FFF2-40B4-BE49-F238E27FC236}">
                  <a16:creationId xmlns:a16="http://schemas.microsoft.com/office/drawing/2014/main" id="{43DD7AD8-8972-356B-23E7-FF5561C68F1D}"/>
                </a:ext>
              </a:extLst>
            </xdr:cNvPr>
            <xdr:cNvSpPr/>
          </xdr:nvSpPr>
          <xdr:spPr>
            <a:xfrm>
              <a:off x="3923969" y="3384584"/>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5" name="Forma libre: forma 4624">
              <a:extLst>
                <a:ext uri="{FF2B5EF4-FFF2-40B4-BE49-F238E27FC236}">
                  <a16:creationId xmlns:a16="http://schemas.microsoft.com/office/drawing/2014/main" id="{506E17F4-5423-C406-B998-DD42E90376D0}"/>
                </a:ext>
              </a:extLst>
            </xdr:cNvPr>
            <xdr:cNvSpPr/>
          </xdr:nvSpPr>
          <xdr:spPr>
            <a:xfrm>
              <a:off x="3979971" y="3401384"/>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6" name="Forma libre: forma 4625">
              <a:extLst>
                <a:ext uri="{FF2B5EF4-FFF2-40B4-BE49-F238E27FC236}">
                  <a16:creationId xmlns:a16="http://schemas.microsoft.com/office/drawing/2014/main" id="{6133B249-D5B5-2018-7BD9-9AABE396F706}"/>
                </a:ext>
              </a:extLst>
            </xdr:cNvPr>
            <xdr:cNvSpPr/>
          </xdr:nvSpPr>
          <xdr:spPr>
            <a:xfrm>
              <a:off x="4033860" y="340138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7" name="Forma libre: forma 4626">
              <a:extLst>
                <a:ext uri="{FF2B5EF4-FFF2-40B4-BE49-F238E27FC236}">
                  <a16:creationId xmlns:a16="http://schemas.microsoft.com/office/drawing/2014/main" id="{BEC50EB3-C465-31D8-D644-2F15DFDB5593}"/>
                </a:ext>
              </a:extLst>
            </xdr:cNvPr>
            <xdr:cNvSpPr/>
          </xdr:nvSpPr>
          <xdr:spPr>
            <a:xfrm>
              <a:off x="4082518" y="340138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6</xdr:col>
      <xdr:colOff>281983</xdr:colOff>
      <xdr:row>15</xdr:row>
      <xdr:rowOff>18222</xdr:rowOff>
    </xdr:from>
    <xdr:to>
      <xdr:col>8</xdr:col>
      <xdr:colOff>374</xdr:colOff>
      <xdr:row>17</xdr:row>
      <xdr:rowOff>7115</xdr:rowOff>
    </xdr:to>
    <xdr:grpSp>
      <xdr:nvGrpSpPr>
        <xdr:cNvPr id="4628" name="Gráfico 4459">
          <a:hlinkClick xmlns:r="http://schemas.openxmlformats.org/officeDocument/2006/relationships" r:id="rId2"/>
          <a:extLst>
            <a:ext uri="{FF2B5EF4-FFF2-40B4-BE49-F238E27FC236}">
              <a16:creationId xmlns:a16="http://schemas.microsoft.com/office/drawing/2014/main" id="{8D0779AC-BFDE-EE18-E122-B717D09A1418}"/>
            </a:ext>
          </a:extLst>
        </xdr:cNvPr>
        <xdr:cNvGrpSpPr/>
      </xdr:nvGrpSpPr>
      <xdr:grpSpPr>
        <a:xfrm>
          <a:off x="4605505" y="3124200"/>
          <a:ext cx="1159565" cy="403024"/>
          <a:chOff x="4605505" y="3124200"/>
          <a:chExt cx="1159565" cy="403024"/>
        </a:xfrm>
      </xdr:grpSpPr>
      <xdr:sp macro="" textlink="">
        <xdr:nvSpPr>
          <xdr:cNvPr id="4629" name="Forma libre: forma 4628">
            <a:extLst>
              <a:ext uri="{FF2B5EF4-FFF2-40B4-BE49-F238E27FC236}">
                <a16:creationId xmlns:a16="http://schemas.microsoft.com/office/drawing/2014/main" id="{C9047464-49AC-A5C3-62DA-0EF565874E9A}"/>
              </a:ext>
            </a:extLst>
          </xdr:cNvPr>
          <xdr:cNvSpPr/>
        </xdr:nvSpPr>
        <xdr:spPr>
          <a:xfrm>
            <a:off x="4605505"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30" name="Gráfico 4459">
            <a:extLst>
              <a:ext uri="{FF2B5EF4-FFF2-40B4-BE49-F238E27FC236}">
                <a16:creationId xmlns:a16="http://schemas.microsoft.com/office/drawing/2014/main" id="{10833442-D86C-B2CA-B968-F24F696019E2}"/>
              </a:ext>
            </a:extLst>
          </xdr:cNvPr>
          <xdr:cNvGrpSpPr/>
        </xdr:nvGrpSpPr>
        <xdr:grpSpPr>
          <a:xfrm>
            <a:off x="4799564" y="3243296"/>
            <a:ext cx="775301" cy="159092"/>
            <a:chOff x="4799564" y="3243296"/>
            <a:chExt cx="775301" cy="159092"/>
          </a:xfrm>
          <a:solidFill>
            <a:srgbClr val="FFFFEE"/>
          </a:solidFill>
        </xdr:grpSpPr>
        <xdr:sp macro="" textlink="">
          <xdr:nvSpPr>
            <xdr:cNvPr id="4631" name="Forma libre: forma 4630">
              <a:extLst>
                <a:ext uri="{FF2B5EF4-FFF2-40B4-BE49-F238E27FC236}">
                  <a16:creationId xmlns:a16="http://schemas.microsoft.com/office/drawing/2014/main" id="{CA9C88C5-6F9B-E0FA-C5DF-25C32D67275C}"/>
                </a:ext>
              </a:extLst>
            </xdr:cNvPr>
            <xdr:cNvSpPr/>
          </xdr:nvSpPr>
          <xdr:spPr>
            <a:xfrm>
              <a:off x="4799564" y="3246051"/>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9 w 46821"/>
                <a:gd name="connsiteY17" fmla="*/ 47918 h 61044"/>
                <a:gd name="connsiteX18" fmla="*/ 33831 w 46821"/>
                <a:gd name="connsiteY18" fmla="*/ 40803 h 61044"/>
                <a:gd name="connsiteX19" fmla="*/ 30388 w 46821"/>
                <a:gd name="connsiteY19" fmla="*/ 37040 h 61044"/>
                <a:gd name="connsiteX20" fmla="*/ 24421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2"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7" y="56349"/>
                    <a:pt x="35590" y="54956"/>
                    <a:pt x="35346" y="53426"/>
                  </a:cubicBezTo>
                  <a:cubicBezTo>
                    <a:pt x="35101" y="51957"/>
                    <a:pt x="34979" y="50121"/>
                    <a:pt x="34979" y="47918"/>
                  </a:cubicBezTo>
                  <a:cubicBezTo>
                    <a:pt x="34979" y="44920"/>
                    <a:pt x="34596" y="42548"/>
                    <a:pt x="33831" y="40803"/>
                  </a:cubicBezTo>
                  <a:cubicBezTo>
                    <a:pt x="33065" y="39059"/>
                    <a:pt x="31917" y="37806"/>
                    <a:pt x="30388" y="37040"/>
                  </a:cubicBezTo>
                  <a:cubicBezTo>
                    <a:pt x="28858" y="36275"/>
                    <a:pt x="26868" y="35892"/>
                    <a:pt x="24421"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4"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2" name="Forma libre: forma 4631">
              <a:extLst>
                <a:ext uri="{FF2B5EF4-FFF2-40B4-BE49-F238E27FC236}">
                  <a16:creationId xmlns:a16="http://schemas.microsoft.com/office/drawing/2014/main" id="{09063ACE-F0D8-DCB7-AB58-E3C51D194014}"/>
                </a:ext>
              </a:extLst>
            </xdr:cNvPr>
            <xdr:cNvSpPr/>
          </xdr:nvSpPr>
          <xdr:spPr>
            <a:xfrm>
              <a:off x="4853088"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3" name="Forma libre: forma 4632">
              <a:extLst>
                <a:ext uri="{FF2B5EF4-FFF2-40B4-BE49-F238E27FC236}">
                  <a16:creationId xmlns:a16="http://schemas.microsoft.com/office/drawing/2014/main" id="{9D3E532C-2E1C-1F70-A17A-3746F31691BE}"/>
                </a:ext>
              </a:extLst>
            </xdr:cNvPr>
            <xdr:cNvSpPr/>
          </xdr:nvSpPr>
          <xdr:spPr>
            <a:xfrm>
              <a:off x="4904224"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4" name="Forma libre: forma 4633">
              <a:extLst>
                <a:ext uri="{FF2B5EF4-FFF2-40B4-BE49-F238E27FC236}">
                  <a16:creationId xmlns:a16="http://schemas.microsoft.com/office/drawing/2014/main" id="{AE21CA74-1CB8-6D33-765B-4DB110492972}"/>
                </a:ext>
              </a:extLst>
            </xdr:cNvPr>
            <xdr:cNvSpPr/>
          </xdr:nvSpPr>
          <xdr:spPr>
            <a:xfrm>
              <a:off x="4957840"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5" name="Forma libre: forma 4634">
              <a:extLst>
                <a:ext uri="{FF2B5EF4-FFF2-40B4-BE49-F238E27FC236}">
                  <a16:creationId xmlns:a16="http://schemas.microsoft.com/office/drawing/2014/main" id="{D5856F52-4382-BCF6-49C0-C1A2ED84F105}"/>
                </a:ext>
              </a:extLst>
            </xdr:cNvPr>
            <xdr:cNvSpPr/>
          </xdr:nvSpPr>
          <xdr:spPr>
            <a:xfrm>
              <a:off x="4978036" y="326009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6" name="Forma libre: forma 4635">
              <a:extLst>
                <a:ext uri="{FF2B5EF4-FFF2-40B4-BE49-F238E27FC236}">
                  <a16:creationId xmlns:a16="http://schemas.microsoft.com/office/drawing/2014/main" id="{60545BAC-B6BA-1434-4A45-0C74DEECE514}"/>
                </a:ext>
              </a:extLst>
            </xdr:cNvPr>
            <xdr:cNvSpPr/>
          </xdr:nvSpPr>
          <xdr:spPr>
            <a:xfrm>
              <a:off x="5032385"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7" name="Forma libre: forma 4636">
              <a:extLst>
                <a:ext uri="{FF2B5EF4-FFF2-40B4-BE49-F238E27FC236}">
                  <a16:creationId xmlns:a16="http://schemas.microsoft.com/office/drawing/2014/main" id="{CEFDB260-ADE2-D667-6F90-EC59A8C42D5E}"/>
                </a:ext>
              </a:extLst>
            </xdr:cNvPr>
            <xdr:cNvSpPr/>
          </xdr:nvSpPr>
          <xdr:spPr>
            <a:xfrm>
              <a:off x="5082420"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8" name="Forma libre: forma 4637">
              <a:extLst>
                <a:ext uri="{FF2B5EF4-FFF2-40B4-BE49-F238E27FC236}">
                  <a16:creationId xmlns:a16="http://schemas.microsoft.com/office/drawing/2014/main" id="{05DECE78-156B-C695-5ACD-114A5EEE1108}"/>
                </a:ext>
              </a:extLst>
            </xdr:cNvPr>
            <xdr:cNvSpPr/>
          </xdr:nvSpPr>
          <xdr:spPr>
            <a:xfrm>
              <a:off x="5136035" y="3243296"/>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39" name="Forma libre: forma 4638">
              <a:extLst>
                <a:ext uri="{FF2B5EF4-FFF2-40B4-BE49-F238E27FC236}">
                  <a16:creationId xmlns:a16="http://schemas.microsoft.com/office/drawing/2014/main" id="{E6105ED5-AC1A-316E-98CC-719D3C808B87}"/>
                </a:ext>
              </a:extLst>
            </xdr:cNvPr>
            <xdr:cNvSpPr/>
          </xdr:nvSpPr>
          <xdr:spPr>
            <a:xfrm>
              <a:off x="5156874"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0" name="Forma libre: forma 4639">
              <a:extLst>
                <a:ext uri="{FF2B5EF4-FFF2-40B4-BE49-F238E27FC236}">
                  <a16:creationId xmlns:a16="http://schemas.microsoft.com/office/drawing/2014/main" id="{69EB722B-0161-98E8-E0F9-5C76A7C1FE05}"/>
                </a:ext>
              </a:extLst>
            </xdr:cNvPr>
            <xdr:cNvSpPr/>
          </xdr:nvSpPr>
          <xdr:spPr>
            <a:xfrm>
              <a:off x="5176612" y="3261197"/>
              <a:ext cx="37916" cy="45898"/>
            </a:xfrm>
            <a:custGeom>
              <a:avLst/>
              <a:gdLst>
                <a:gd name="connsiteX0" fmla="*/ 19647 w 37916"/>
                <a:gd name="connsiteY0" fmla="*/ 15422 h 45898"/>
                <a:gd name="connsiteX1" fmla="*/ 21621 w 37916"/>
                <a:gd name="connsiteY1" fmla="*/ 12989 h 45898"/>
                <a:gd name="connsiteX2" fmla="*/ 23136 w 37916"/>
                <a:gd name="connsiteY2" fmla="*/ 11107 h 45898"/>
                <a:gd name="connsiteX3" fmla="*/ 24650 w 37916"/>
                <a:gd name="connsiteY3" fmla="*/ 9134 h 45898"/>
                <a:gd name="connsiteX4" fmla="*/ 26165 w 37916"/>
                <a:gd name="connsiteY4" fmla="*/ 7436 h 45898"/>
                <a:gd name="connsiteX5" fmla="*/ 25798 w 37916"/>
                <a:gd name="connsiteY5" fmla="*/ 6518 h 45898"/>
                <a:gd name="connsiteX6" fmla="*/ 1561 w 37916"/>
                <a:gd name="connsiteY6" fmla="*/ 6793 h 45898"/>
                <a:gd name="connsiteX7" fmla="*/ 1561 w 37916"/>
                <a:gd name="connsiteY7" fmla="*/ 0 h 45898"/>
                <a:gd name="connsiteX8" fmla="*/ 36356 w 37916"/>
                <a:gd name="connsiteY8" fmla="*/ 0 h 45898"/>
                <a:gd name="connsiteX9" fmla="*/ 36356 w 37916"/>
                <a:gd name="connsiteY9" fmla="*/ 6426 h 45898"/>
                <a:gd name="connsiteX10" fmla="*/ 18361 w 37916"/>
                <a:gd name="connsiteY10" fmla="*/ 28090 h 45898"/>
                <a:gd name="connsiteX11" fmla="*/ 17168 w 37916"/>
                <a:gd name="connsiteY11" fmla="*/ 29513 h 45898"/>
                <a:gd name="connsiteX12" fmla="*/ 16066 w 37916"/>
                <a:gd name="connsiteY12" fmla="*/ 30936 h 45898"/>
                <a:gd name="connsiteX13" fmla="*/ 13082 w 37916"/>
                <a:gd name="connsiteY13" fmla="*/ 34654 h 45898"/>
                <a:gd name="connsiteX14" fmla="*/ 9915 w 37916"/>
                <a:gd name="connsiteY14" fmla="*/ 38280 h 45898"/>
                <a:gd name="connsiteX15" fmla="*/ 10283 w 37916"/>
                <a:gd name="connsiteY15" fmla="*/ 39381 h 45898"/>
                <a:gd name="connsiteX16" fmla="*/ 37916 w 37916"/>
                <a:gd name="connsiteY16" fmla="*/ 39198 h 45898"/>
                <a:gd name="connsiteX17" fmla="*/ 37916 w 37916"/>
                <a:gd name="connsiteY17" fmla="*/ 45899 h 45898"/>
                <a:gd name="connsiteX18" fmla="*/ 0 w 37916"/>
                <a:gd name="connsiteY18" fmla="*/ 45899 h 45898"/>
                <a:gd name="connsiteX19" fmla="*/ 0 w 37916"/>
                <a:gd name="connsiteY19" fmla="*/ 39565 h 45898"/>
                <a:gd name="connsiteX20" fmla="*/ 19647 w 37916"/>
                <a:gd name="connsiteY20" fmla="*/ 15422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7916" h="45898">
                  <a:moveTo>
                    <a:pt x="19647" y="15422"/>
                  </a:moveTo>
                  <a:cubicBezTo>
                    <a:pt x="20382" y="14504"/>
                    <a:pt x="21038" y="13693"/>
                    <a:pt x="21621" y="12989"/>
                  </a:cubicBezTo>
                  <a:cubicBezTo>
                    <a:pt x="22202" y="12286"/>
                    <a:pt x="22707" y="11658"/>
                    <a:pt x="23136" y="11107"/>
                  </a:cubicBezTo>
                  <a:cubicBezTo>
                    <a:pt x="23686" y="10374"/>
                    <a:pt x="24191" y="9716"/>
                    <a:pt x="24650" y="9134"/>
                  </a:cubicBezTo>
                  <a:cubicBezTo>
                    <a:pt x="25109" y="8553"/>
                    <a:pt x="25614" y="7986"/>
                    <a:pt x="26165" y="7436"/>
                  </a:cubicBezTo>
                  <a:lnTo>
                    <a:pt x="25798" y="6518"/>
                  </a:lnTo>
                  <a:lnTo>
                    <a:pt x="1561" y="6793"/>
                  </a:lnTo>
                  <a:lnTo>
                    <a:pt x="1561" y="0"/>
                  </a:lnTo>
                  <a:lnTo>
                    <a:pt x="36356" y="0"/>
                  </a:lnTo>
                  <a:lnTo>
                    <a:pt x="36356" y="6426"/>
                  </a:lnTo>
                  <a:lnTo>
                    <a:pt x="18361" y="28090"/>
                  </a:lnTo>
                  <a:cubicBezTo>
                    <a:pt x="17933" y="28580"/>
                    <a:pt x="17535" y="29054"/>
                    <a:pt x="17168" y="29513"/>
                  </a:cubicBezTo>
                  <a:cubicBezTo>
                    <a:pt x="16801" y="29972"/>
                    <a:pt x="16434" y="30446"/>
                    <a:pt x="16066" y="30936"/>
                  </a:cubicBezTo>
                  <a:cubicBezTo>
                    <a:pt x="15086" y="32160"/>
                    <a:pt x="14092" y="33400"/>
                    <a:pt x="13082" y="34654"/>
                  </a:cubicBezTo>
                  <a:cubicBezTo>
                    <a:pt x="12073" y="35909"/>
                    <a:pt x="11017" y="37117"/>
                    <a:pt x="9915" y="38280"/>
                  </a:cubicBezTo>
                  <a:lnTo>
                    <a:pt x="10283" y="39381"/>
                  </a:lnTo>
                  <a:lnTo>
                    <a:pt x="37916" y="39198"/>
                  </a:lnTo>
                  <a:lnTo>
                    <a:pt x="37916" y="45899"/>
                  </a:lnTo>
                  <a:lnTo>
                    <a:pt x="0" y="45899"/>
                  </a:lnTo>
                  <a:lnTo>
                    <a:pt x="0" y="39565"/>
                  </a:lnTo>
                  <a:lnTo>
                    <a:pt x="19647" y="15422"/>
                  </a:lnTo>
                  <a:close/>
                </a:path>
              </a:pathLst>
            </a:custGeom>
            <a:solidFill>
              <a:srgbClr val="FFFFEE"/>
            </a:solidFill>
            <a:ln w="3970" cap="flat">
              <a:noFill/>
              <a:prstDash val="solid"/>
              <a:miter/>
            </a:ln>
          </xdr:spPr>
          <xdr:txBody>
            <a:bodyPr rtlCol="0" anchor="ctr"/>
            <a:lstStyle/>
            <a:p>
              <a:endParaRPr lang="es-CO"/>
            </a:p>
          </xdr:txBody>
        </xdr:sp>
        <xdr:sp macro="" textlink="">
          <xdr:nvSpPr>
            <xdr:cNvPr id="4641" name="Forma libre: forma 4640">
              <a:extLst>
                <a:ext uri="{FF2B5EF4-FFF2-40B4-BE49-F238E27FC236}">
                  <a16:creationId xmlns:a16="http://schemas.microsoft.com/office/drawing/2014/main" id="{D3658ED5-76FF-E816-7FA0-5C9665699906}"/>
                </a:ext>
              </a:extLst>
            </xdr:cNvPr>
            <xdr:cNvSpPr/>
          </xdr:nvSpPr>
          <xdr:spPr>
            <a:xfrm>
              <a:off x="5222882"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0"/>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2" name="Forma libre: forma 4641">
              <a:extLst>
                <a:ext uri="{FF2B5EF4-FFF2-40B4-BE49-F238E27FC236}">
                  <a16:creationId xmlns:a16="http://schemas.microsoft.com/office/drawing/2014/main" id="{01A4B409-D058-99D5-789A-24832AC6E02E}"/>
                </a:ext>
              </a:extLst>
            </xdr:cNvPr>
            <xdr:cNvSpPr/>
          </xdr:nvSpPr>
          <xdr:spPr>
            <a:xfrm>
              <a:off x="5274017"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6" y="37255"/>
                    <a:pt x="14276" y="38876"/>
                  </a:cubicBezTo>
                  <a:cubicBezTo>
                    <a:pt x="16264" y="40498"/>
                    <a:pt x="18729" y="41308"/>
                    <a:pt x="21667" y="41308"/>
                  </a:cubicBezTo>
                  <a:lnTo>
                    <a:pt x="22585"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3" name="Forma libre: forma 4642">
              <a:extLst>
                <a:ext uri="{FF2B5EF4-FFF2-40B4-BE49-F238E27FC236}">
                  <a16:creationId xmlns:a16="http://schemas.microsoft.com/office/drawing/2014/main" id="{8A35B83E-ED63-8C44-6F3C-302C05886505}"/>
                </a:ext>
              </a:extLst>
            </xdr:cNvPr>
            <xdr:cNvSpPr/>
          </xdr:nvSpPr>
          <xdr:spPr>
            <a:xfrm>
              <a:off x="5327633" y="3243296"/>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4" name="Forma libre: forma 4643">
              <a:extLst>
                <a:ext uri="{FF2B5EF4-FFF2-40B4-BE49-F238E27FC236}">
                  <a16:creationId xmlns:a16="http://schemas.microsoft.com/office/drawing/2014/main" id="{71753374-E7EF-78A8-E64A-51C957C29661}"/>
                </a:ext>
              </a:extLst>
            </xdr:cNvPr>
            <xdr:cNvSpPr/>
          </xdr:nvSpPr>
          <xdr:spPr>
            <a:xfrm>
              <a:off x="5347829" y="3243389"/>
              <a:ext cx="44251" cy="64808"/>
            </a:xfrm>
            <a:custGeom>
              <a:avLst/>
              <a:gdLst>
                <a:gd name="connsiteX0" fmla="*/ 10421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1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6 w 44251"/>
                <a:gd name="connsiteY10" fmla="*/ 61734 h 64808"/>
                <a:gd name="connsiteX11" fmla="*/ 22126 w 44251"/>
                <a:gd name="connsiteY11" fmla="*/ 64808 h 64808"/>
                <a:gd name="connsiteX12" fmla="*/ 10421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6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1" y="61734"/>
                  </a:moveTo>
                  <a:cubicBezTo>
                    <a:pt x="7084" y="59684"/>
                    <a:pt x="4513" y="56838"/>
                    <a:pt x="2709" y="53196"/>
                  </a:cubicBezTo>
                  <a:cubicBezTo>
                    <a:pt x="902" y="49556"/>
                    <a:pt x="0" y="45347"/>
                    <a:pt x="0" y="40574"/>
                  </a:cubicBezTo>
                  <a:cubicBezTo>
                    <a:pt x="0" y="35801"/>
                    <a:pt x="902" y="31624"/>
                    <a:pt x="2709" y="28044"/>
                  </a:cubicBezTo>
                  <a:cubicBezTo>
                    <a:pt x="4513" y="24464"/>
                    <a:pt x="7084" y="21680"/>
                    <a:pt x="10421" y="19690"/>
                  </a:cubicBezTo>
                  <a:cubicBezTo>
                    <a:pt x="13755" y="17702"/>
                    <a:pt x="17657" y="16707"/>
                    <a:pt x="22126"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6" y="61734"/>
                  </a:cubicBezTo>
                  <a:cubicBezTo>
                    <a:pt x="30419" y="63783"/>
                    <a:pt x="26533" y="64808"/>
                    <a:pt x="22126" y="64808"/>
                  </a:cubicBezTo>
                  <a:cubicBezTo>
                    <a:pt x="17657" y="64808"/>
                    <a:pt x="13755" y="63783"/>
                    <a:pt x="10421" y="61734"/>
                  </a:cubicBezTo>
                  <a:close/>
                  <a:moveTo>
                    <a:pt x="29975" y="55675"/>
                  </a:moveTo>
                  <a:cubicBezTo>
                    <a:pt x="31964" y="54114"/>
                    <a:pt x="33433" y="52019"/>
                    <a:pt x="34382" y="49387"/>
                  </a:cubicBezTo>
                  <a:cubicBezTo>
                    <a:pt x="35330" y="46756"/>
                    <a:pt x="35805" y="43818"/>
                    <a:pt x="35805" y="40574"/>
                  </a:cubicBezTo>
                  <a:cubicBezTo>
                    <a:pt x="35805" y="37393"/>
                    <a:pt x="35315" y="34516"/>
                    <a:pt x="34336" y="31945"/>
                  </a:cubicBezTo>
                  <a:cubicBezTo>
                    <a:pt x="33357"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6" y="32082"/>
                  </a:cubicBezTo>
                  <a:cubicBezTo>
                    <a:pt x="8936" y="34685"/>
                    <a:pt x="8447" y="37515"/>
                    <a:pt x="8447" y="40574"/>
                  </a:cubicBezTo>
                  <a:cubicBezTo>
                    <a:pt x="8447" y="45410"/>
                    <a:pt x="9563" y="49524"/>
                    <a:pt x="11797" y="52921"/>
                  </a:cubicBezTo>
                  <a:cubicBezTo>
                    <a:pt x="14031" y="56317"/>
                    <a:pt x="17320" y="58015"/>
                    <a:pt x="21667" y="58015"/>
                  </a:cubicBezTo>
                  <a:lnTo>
                    <a:pt x="22585" y="58015"/>
                  </a:lnTo>
                  <a:cubicBezTo>
                    <a:pt x="25523" y="58015"/>
                    <a:pt x="27986"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45" name="Forma libre: forma 4644">
              <a:extLst>
                <a:ext uri="{FF2B5EF4-FFF2-40B4-BE49-F238E27FC236}">
                  <a16:creationId xmlns:a16="http://schemas.microsoft.com/office/drawing/2014/main" id="{A79B07CF-4B10-F25A-34D3-540050CA20D9}"/>
                </a:ext>
              </a:extLst>
            </xdr:cNvPr>
            <xdr:cNvSpPr/>
          </xdr:nvSpPr>
          <xdr:spPr>
            <a:xfrm>
              <a:off x="5402178"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6" name="Forma libre: forma 4645">
              <a:extLst>
                <a:ext uri="{FF2B5EF4-FFF2-40B4-BE49-F238E27FC236}">
                  <a16:creationId xmlns:a16="http://schemas.microsoft.com/office/drawing/2014/main" id="{F93734D4-2015-E26A-0FBB-05A74BF3327E}"/>
                </a:ext>
              </a:extLst>
            </xdr:cNvPr>
            <xdr:cNvSpPr/>
          </xdr:nvSpPr>
          <xdr:spPr>
            <a:xfrm>
              <a:off x="5476542" y="324329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47" name="Forma libre: forma 4646">
              <a:extLst>
                <a:ext uri="{FF2B5EF4-FFF2-40B4-BE49-F238E27FC236}">
                  <a16:creationId xmlns:a16="http://schemas.microsoft.com/office/drawing/2014/main" id="{35CDC014-8585-73B2-FF46-37AA631067FB}"/>
                </a:ext>
              </a:extLst>
            </xdr:cNvPr>
            <xdr:cNvSpPr/>
          </xdr:nvSpPr>
          <xdr:spPr>
            <a:xfrm>
              <a:off x="5531166" y="326009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48" name="Forma libre: forma 4647">
              <a:extLst>
                <a:ext uri="{FF2B5EF4-FFF2-40B4-BE49-F238E27FC236}">
                  <a16:creationId xmlns:a16="http://schemas.microsoft.com/office/drawing/2014/main" id="{5E8E2F07-E1E4-82B6-D024-CE6D8D7F1EFF}"/>
                </a:ext>
              </a:extLst>
            </xdr:cNvPr>
            <xdr:cNvSpPr/>
          </xdr:nvSpPr>
          <xdr:spPr>
            <a:xfrm>
              <a:off x="5006404" y="3340243"/>
              <a:ext cx="49300" cy="61044"/>
            </a:xfrm>
            <a:custGeom>
              <a:avLst/>
              <a:gdLst>
                <a:gd name="connsiteX0" fmla="*/ 49300 w 49300"/>
                <a:gd name="connsiteY0" fmla="*/ 6976 h 61044"/>
                <a:gd name="connsiteX1" fmla="*/ 28736 w 49300"/>
                <a:gd name="connsiteY1" fmla="*/ 6976 h 61044"/>
                <a:gd name="connsiteX2" fmla="*/ 28736 w 49300"/>
                <a:gd name="connsiteY2" fmla="*/ 61045 h 61044"/>
                <a:gd name="connsiteX3" fmla="*/ 20656 w 49300"/>
                <a:gd name="connsiteY3" fmla="*/ 61045 h 61044"/>
                <a:gd name="connsiteX4" fmla="*/ 20656 w 49300"/>
                <a:gd name="connsiteY4" fmla="*/ 6976 h 61044"/>
                <a:gd name="connsiteX5" fmla="*/ 0 w 49300"/>
                <a:gd name="connsiteY5" fmla="*/ 6976 h 61044"/>
                <a:gd name="connsiteX6" fmla="*/ 0 w 49300"/>
                <a:gd name="connsiteY6" fmla="*/ 0 h 61044"/>
                <a:gd name="connsiteX7" fmla="*/ 49300 w 49300"/>
                <a:gd name="connsiteY7" fmla="*/ 0 h 61044"/>
                <a:gd name="connsiteX8" fmla="*/ 49300 w 49300"/>
                <a:gd name="connsiteY8" fmla="*/ 6976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9300" h="61044">
                  <a:moveTo>
                    <a:pt x="49300" y="6976"/>
                  </a:moveTo>
                  <a:lnTo>
                    <a:pt x="28736" y="6976"/>
                  </a:lnTo>
                  <a:lnTo>
                    <a:pt x="28736" y="61045"/>
                  </a:lnTo>
                  <a:lnTo>
                    <a:pt x="20656" y="61045"/>
                  </a:lnTo>
                  <a:lnTo>
                    <a:pt x="20656" y="6976"/>
                  </a:lnTo>
                  <a:lnTo>
                    <a:pt x="0" y="6976"/>
                  </a:lnTo>
                  <a:lnTo>
                    <a:pt x="0" y="0"/>
                  </a:lnTo>
                  <a:lnTo>
                    <a:pt x="49300" y="0"/>
                  </a:lnTo>
                  <a:lnTo>
                    <a:pt x="49300" y="6976"/>
                  </a:lnTo>
                  <a:close/>
                </a:path>
              </a:pathLst>
            </a:custGeom>
            <a:solidFill>
              <a:srgbClr val="FFFFEE"/>
            </a:solidFill>
            <a:ln w="3970" cap="flat">
              <a:noFill/>
              <a:prstDash val="solid"/>
              <a:miter/>
            </a:ln>
          </xdr:spPr>
          <xdr:txBody>
            <a:bodyPr rtlCol="0" anchor="ctr"/>
            <a:lstStyle/>
            <a:p>
              <a:endParaRPr lang="es-CO"/>
            </a:p>
          </xdr:txBody>
        </xdr:sp>
        <xdr:sp macro="" textlink="">
          <xdr:nvSpPr>
            <xdr:cNvPr id="4649" name="Forma libre: forma 4648">
              <a:extLst>
                <a:ext uri="{FF2B5EF4-FFF2-40B4-BE49-F238E27FC236}">
                  <a16:creationId xmlns:a16="http://schemas.microsoft.com/office/drawing/2014/main" id="{B30E886B-B271-A7C5-1E4E-744F4AD707B2}"/>
                </a:ext>
              </a:extLst>
            </xdr:cNvPr>
            <xdr:cNvSpPr/>
          </xdr:nvSpPr>
          <xdr:spPr>
            <a:xfrm>
              <a:off x="5057266" y="335538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50" name="Forma libre: forma 4649">
              <a:extLst>
                <a:ext uri="{FF2B5EF4-FFF2-40B4-BE49-F238E27FC236}">
                  <a16:creationId xmlns:a16="http://schemas.microsoft.com/office/drawing/2014/main" id="{98D271AB-1080-359A-5898-8B2FC8BF8EC0}"/>
                </a:ext>
              </a:extLst>
            </xdr:cNvPr>
            <xdr:cNvSpPr/>
          </xdr:nvSpPr>
          <xdr:spPr>
            <a:xfrm>
              <a:off x="5088847" y="3337580"/>
              <a:ext cx="43608" cy="64808"/>
            </a:xfrm>
            <a:custGeom>
              <a:avLst/>
              <a:gdLst>
                <a:gd name="connsiteX0" fmla="*/ 34244 w 43608"/>
                <a:gd name="connsiteY0" fmla="*/ 20287 h 64808"/>
                <a:gd name="connsiteX1" fmla="*/ 38927 w 43608"/>
                <a:gd name="connsiteY1" fmla="*/ 31854 h 64808"/>
                <a:gd name="connsiteX2" fmla="*/ 38927 w 43608"/>
                <a:gd name="connsiteY2" fmla="*/ 53150 h 64808"/>
                <a:gd name="connsiteX3" fmla="*/ 39339 w 43608"/>
                <a:gd name="connsiteY3" fmla="*/ 56134 h 64808"/>
                <a:gd name="connsiteX4" fmla="*/ 41681 w 43608"/>
                <a:gd name="connsiteY4" fmla="*/ 56822 h 64808"/>
                <a:gd name="connsiteX5" fmla="*/ 43608 w 43608"/>
                <a:gd name="connsiteY5" fmla="*/ 56639 h 64808"/>
                <a:gd name="connsiteX6" fmla="*/ 43608 w 43608"/>
                <a:gd name="connsiteY6" fmla="*/ 63524 h 64808"/>
                <a:gd name="connsiteX7" fmla="*/ 38559 w 43608"/>
                <a:gd name="connsiteY7" fmla="*/ 63890 h 64808"/>
                <a:gd name="connsiteX8" fmla="*/ 33142 w 43608"/>
                <a:gd name="connsiteY8" fmla="*/ 62146 h 64808"/>
                <a:gd name="connsiteX9" fmla="*/ 31582 w 43608"/>
                <a:gd name="connsiteY9" fmla="*/ 56730 h 64808"/>
                <a:gd name="connsiteX10" fmla="*/ 31582 w 43608"/>
                <a:gd name="connsiteY10" fmla="*/ 55997 h 64808"/>
                <a:gd name="connsiteX11" fmla="*/ 30664 w 43608"/>
                <a:gd name="connsiteY11" fmla="*/ 55812 h 64808"/>
                <a:gd name="connsiteX12" fmla="*/ 24283 w 43608"/>
                <a:gd name="connsiteY12" fmla="*/ 62513 h 64808"/>
                <a:gd name="connsiteX13" fmla="*/ 14964 w 43608"/>
                <a:gd name="connsiteY13" fmla="*/ 64808 h 64808"/>
                <a:gd name="connsiteX14" fmla="*/ 5692 w 43608"/>
                <a:gd name="connsiteY14" fmla="*/ 62239 h 64808"/>
                <a:gd name="connsiteX15" fmla="*/ 1515 w 43608"/>
                <a:gd name="connsiteY15" fmla="*/ 57602 h 64808"/>
                <a:gd name="connsiteX16" fmla="*/ 0 w 43608"/>
                <a:gd name="connsiteY16" fmla="*/ 51314 h 64808"/>
                <a:gd name="connsiteX17" fmla="*/ 5417 w 43608"/>
                <a:gd name="connsiteY17" fmla="*/ 40666 h 64808"/>
                <a:gd name="connsiteX18" fmla="*/ 15699 w 43608"/>
                <a:gd name="connsiteY18" fmla="*/ 37269 h 64808"/>
                <a:gd name="connsiteX19" fmla="*/ 20656 w 43608"/>
                <a:gd name="connsiteY19" fmla="*/ 36535 h 64808"/>
                <a:gd name="connsiteX20" fmla="*/ 26348 w 43608"/>
                <a:gd name="connsiteY20" fmla="*/ 35296 h 64808"/>
                <a:gd name="connsiteX21" fmla="*/ 29608 w 43608"/>
                <a:gd name="connsiteY21" fmla="*/ 33322 h 64808"/>
                <a:gd name="connsiteX22" fmla="*/ 30755 w 43608"/>
                <a:gd name="connsiteY22" fmla="*/ 30018 h 64808"/>
                <a:gd name="connsiteX23" fmla="*/ 28093 w 43608"/>
                <a:gd name="connsiteY23" fmla="*/ 25244 h 64808"/>
                <a:gd name="connsiteX24" fmla="*/ 20748 w 43608"/>
                <a:gd name="connsiteY24" fmla="*/ 23500 h 64808"/>
                <a:gd name="connsiteX25" fmla="*/ 15332 w 43608"/>
                <a:gd name="connsiteY25" fmla="*/ 24601 h 64808"/>
                <a:gd name="connsiteX26" fmla="*/ 11522 w 43608"/>
                <a:gd name="connsiteY26" fmla="*/ 27815 h 64808"/>
                <a:gd name="connsiteX27" fmla="*/ 9824 w 43608"/>
                <a:gd name="connsiteY27" fmla="*/ 32863 h 64808"/>
                <a:gd name="connsiteX28" fmla="*/ 1561 w 43608"/>
                <a:gd name="connsiteY28" fmla="*/ 32863 h 64808"/>
                <a:gd name="connsiteX29" fmla="*/ 4086 w 43608"/>
                <a:gd name="connsiteY29" fmla="*/ 24372 h 64808"/>
                <a:gd name="connsiteX30" fmla="*/ 10650 w 43608"/>
                <a:gd name="connsiteY30" fmla="*/ 18726 h 64808"/>
                <a:gd name="connsiteX31" fmla="*/ 20565 w 43608"/>
                <a:gd name="connsiteY31" fmla="*/ 16707 h 64808"/>
                <a:gd name="connsiteX32" fmla="*/ 34244 w 43608"/>
                <a:gd name="connsiteY32" fmla="*/ 20287 h 64808"/>
                <a:gd name="connsiteX33" fmla="*/ 27451 w 43608"/>
                <a:gd name="connsiteY33" fmla="*/ 40895 h 64808"/>
                <a:gd name="connsiteX34" fmla="*/ 21574 w 43608"/>
                <a:gd name="connsiteY34" fmla="*/ 42778 h 64808"/>
                <a:gd name="connsiteX35" fmla="*/ 17352 w 43608"/>
                <a:gd name="connsiteY35" fmla="*/ 43696 h 64808"/>
                <a:gd name="connsiteX36" fmla="*/ 13404 w 43608"/>
                <a:gd name="connsiteY36" fmla="*/ 44705 h 64808"/>
                <a:gd name="connsiteX37" fmla="*/ 10925 w 43608"/>
                <a:gd name="connsiteY37" fmla="*/ 45899 h 64808"/>
                <a:gd name="connsiteX38" fmla="*/ 8446 w 43608"/>
                <a:gd name="connsiteY38" fmla="*/ 51314 h 64808"/>
                <a:gd name="connsiteX39" fmla="*/ 10557 w 43608"/>
                <a:gd name="connsiteY39" fmla="*/ 55997 h 64808"/>
                <a:gd name="connsiteX40" fmla="*/ 16801 w 43608"/>
                <a:gd name="connsiteY40" fmla="*/ 57924 h 64808"/>
                <a:gd name="connsiteX41" fmla="*/ 23273 w 43608"/>
                <a:gd name="connsiteY41" fmla="*/ 56593 h 64808"/>
                <a:gd name="connsiteX42" fmla="*/ 28736 w 43608"/>
                <a:gd name="connsiteY42" fmla="*/ 52049 h 64808"/>
                <a:gd name="connsiteX43" fmla="*/ 30939 w 43608"/>
                <a:gd name="connsiteY43" fmla="*/ 43603 h 64808"/>
                <a:gd name="connsiteX44" fmla="*/ 30939 w 43608"/>
                <a:gd name="connsiteY44" fmla="*/ 37361 h 64808"/>
                <a:gd name="connsiteX45" fmla="*/ 27451 w 43608"/>
                <a:gd name="connsiteY45" fmla="*/ 40895 h 64808"/>
                <a:gd name="connsiteX46" fmla="*/ 24788 w 43608"/>
                <a:gd name="connsiteY46" fmla="*/ 11934 h 64808"/>
                <a:gd name="connsiteX47" fmla="*/ 17076 w 43608"/>
                <a:gd name="connsiteY47" fmla="*/ 11934 h 64808"/>
                <a:gd name="connsiteX48" fmla="*/ 22860 w 43608"/>
                <a:gd name="connsiteY48" fmla="*/ 0 h 64808"/>
                <a:gd name="connsiteX49" fmla="*/ 32316 w 43608"/>
                <a:gd name="connsiteY49" fmla="*/ 0 h 64808"/>
                <a:gd name="connsiteX50" fmla="*/ 24788 w 43608"/>
                <a:gd name="connsiteY50"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43608" h="64808">
                  <a:moveTo>
                    <a:pt x="34244" y="20287"/>
                  </a:moveTo>
                  <a:cubicBezTo>
                    <a:pt x="37365" y="22674"/>
                    <a:pt x="38927" y="26529"/>
                    <a:pt x="38927" y="31854"/>
                  </a:cubicBezTo>
                  <a:lnTo>
                    <a:pt x="38927" y="53150"/>
                  </a:lnTo>
                  <a:cubicBezTo>
                    <a:pt x="38927" y="54681"/>
                    <a:pt x="39064" y="55675"/>
                    <a:pt x="39339" y="56134"/>
                  </a:cubicBezTo>
                  <a:cubicBezTo>
                    <a:pt x="39615" y="56593"/>
                    <a:pt x="40395" y="56822"/>
                    <a:pt x="41681" y="56822"/>
                  </a:cubicBezTo>
                  <a:cubicBezTo>
                    <a:pt x="42353" y="56822"/>
                    <a:pt x="42996" y="56762"/>
                    <a:pt x="43608" y="56639"/>
                  </a:cubicBezTo>
                  <a:lnTo>
                    <a:pt x="43608" y="63524"/>
                  </a:lnTo>
                  <a:cubicBezTo>
                    <a:pt x="41711" y="63767"/>
                    <a:pt x="40028" y="63890"/>
                    <a:pt x="38559" y="63890"/>
                  </a:cubicBezTo>
                  <a:cubicBezTo>
                    <a:pt x="35988" y="63890"/>
                    <a:pt x="34183" y="63309"/>
                    <a:pt x="33142" y="62146"/>
                  </a:cubicBezTo>
                  <a:cubicBezTo>
                    <a:pt x="32101" y="60985"/>
                    <a:pt x="31582" y="59179"/>
                    <a:pt x="31582" y="56730"/>
                  </a:cubicBezTo>
                  <a:lnTo>
                    <a:pt x="31582" y="55997"/>
                  </a:lnTo>
                  <a:lnTo>
                    <a:pt x="30664" y="55812"/>
                  </a:lnTo>
                  <a:cubicBezTo>
                    <a:pt x="29439" y="58750"/>
                    <a:pt x="27312" y="60985"/>
                    <a:pt x="24283" y="62513"/>
                  </a:cubicBezTo>
                  <a:cubicBezTo>
                    <a:pt x="21253" y="64042"/>
                    <a:pt x="18146" y="64808"/>
                    <a:pt x="14964" y="64808"/>
                  </a:cubicBezTo>
                  <a:cubicBezTo>
                    <a:pt x="11476" y="64808"/>
                    <a:pt x="8384" y="63951"/>
                    <a:pt x="5692" y="62239"/>
                  </a:cubicBezTo>
                  <a:cubicBezTo>
                    <a:pt x="3916" y="61015"/>
                    <a:pt x="2524" y="59470"/>
                    <a:pt x="1515" y="57602"/>
                  </a:cubicBezTo>
                  <a:cubicBezTo>
                    <a:pt x="505" y="55736"/>
                    <a:pt x="0" y="53641"/>
                    <a:pt x="0" y="51314"/>
                  </a:cubicBezTo>
                  <a:cubicBezTo>
                    <a:pt x="0" y="46665"/>
                    <a:pt x="1804" y="43114"/>
                    <a:pt x="5417" y="40666"/>
                  </a:cubicBezTo>
                  <a:cubicBezTo>
                    <a:pt x="7742" y="39137"/>
                    <a:pt x="11169" y="38004"/>
                    <a:pt x="15699" y="37269"/>
                  </a:cubicBezTo>
                  <a:lnTo>
                    <a:pt x="20656" y="36535"/>
                  </a:lnTo>
                  <a:cubicBezTo>
                    <a:pt x="23044" y="36168"/>
                    <a:pt x="24940" y="35755"/>
                    <a:pt x="26348" y="35296"/>
                  </a:cubicBezTo>
                  <a:cubicBezTo>
                    <a:pt x="27756" y="34837"/>
                    <a:pt x="28842" y="34179"/>
                    <a:pt x="29608" y="33322"/>
                  </a:cubicBezTo>
                  <a:cubicBezTo>
                    <a:pt x="30372" y="32465"/>
                    <a:pt x="30755" y="31364"/>
                    <a:pt x="30755" y="30018"/>
                  </a:cubicBezTo>
                  <a:cubicBezTo>
                    <a:pt x="30755" y="27998"/>
                    <a:pt x="29867" y="26408"/>
                    <a:pt x="28093" y="25244"/>
                  </a:cubicBezTo>
                  <a:cubicBezTo>
                    <a:pt x="26317" y="24083"/>
                    <a:pt x="23870" y="23500"/>
                    <a:pt x="20748" y="23500"/>
                  </a:cubicBezTo>
                  <a:cubicBezTo>
                    <a:pt x="18729" y="23500"/>
                    <a:pt x="16922" y="23867"/>
                    <a:pt x="15332" y="24601"/>
                  </a:cubicBezTo>
                  <a:cubicBezTo>
                    <a:pt x="13739" y="25336"/>
                    <a:pt x="12470" y="26408"/>
                    <a:pt x="11522" y="27815"/>
                  </a:cubicBezTo>
                  <a:cubicBezTo>
                    <a:pt x="10572" y="29223"/>
                    <a:pt x="10007" y="30905"/>
                    <a:pt x="9824" y="32863"/>
                  </a:cubicBezTo>
                  <a:lnTo>
                    <a:pt x="1561" y="32863"/>
                  </a:lnTo>
                  <a:cubicBezTo>
                    <a:pt x="1683" y="29620"/>
                    <a:pt x="2524" y="26790"/>
                    <a:pt x="4086" y="24372"/>
                  </a:cubicBezTo>
                  <a:cubicBezTo>
                    <a:pt x="5646" y="21955"/>
                    <a:pt x="7834" y="20073"/>
                    <a:pt x="10650" y="18726"/>
                  </a:cubicBezTo>
                  <a:cubicBezTo>
                    <a:pt x="13464" y="17381"/>
                    <a:pt x="16769" y="16707"/>
                    <a:pt x="20565" y="16707"/>
                  </a:cubicBezTo>
                  <a:cubicBezTo>
                    <a:pt x="26562" y="16707"/>
                    <a:pt x="31123" y="17900"/>
                    <a:pt x="34244" y="20287"/>
                  </a:cubicBezTo>
                  <a:close/>
                  <a:moveTo>
                    <a:pt x="27451" y="40895"/>
                  </a:moveTo>
                  <a:cubicBezTo>
                    <a:pt x="25981" y="41661"/>
                    <a:pt x="24022" y="42288"/>
                    <a:pt x="21574" y="42778"/>
                  </a:cubicBezTo>
                  <a:lnTo>
                    <a:pt x="17352" y="43696"/>
                  </a:lnTo>
                  <a:cubicBezTo>
                    <a:pt x="15699" y="44062"/>
                    <a:pt x="14382" y="44399"/>
                    <a:pt x="13404" y="44705"/>
                  </a:cubicBezTo>
                  <a:cubicBezTo>
                    <a:pt x="12424" y="45012"/>
                    <a:pt x="11598" y="45410"/>
                    <a:pt x="10925" y="45899"/>
                  </a:cubicBezTo>
                  <a:cubicBezTo>
                    <a:pt x="9273" y="47061"/>
                    <a:pt x="8446" y="48868"/>
                    <a:pt x="8446" y="51314"/>
                  </a:cubicBezTo>
                  <a:cubicBezTo>
                    <a:pt x="8446" y="53212"/>
                    <a:pt x="9149" y="54773"/>
                    <a:pt x="10557" y="55997"/>
                  </a:cubicBezTo>
                  <a:cubicBezTo>
                    <a:pt x="12149" y="57281"/>
                    <a:pt x="14230" y="57924"/>
                    <a:pt x="16801" y="57924"/>
                  </a:cubicBezTo>
                  <a:cubicBezTo>
                    <a:pt x="18942" y="57924"/>
                    <a:pt x="21100" y="57481"/>
                    <a:pt x="23273" y="56593"/>
                  </a:cubicBezTo>
                  <a:cubicBezTo>
                    <a:pt x="25445" y="55706"/>
                    <a:pt x="27266" y="54192"/>
                    <a:pt x="28736" y="52049"/>
                  </a:cubicBezTo>
                  <a:cubicBezTo>
                    <a:pt x="30205" y="49907"/>
                    <a:pt x="30939" y="47091"/>
                    <a:pt x="30939" y="43603"/>
                  </a:cubicBezTo>
                  <a:lnTo>
                    <a:pt x="30939" y="37361"/>
                  </a:lnTo>
                  <a:cubicBezTo>
                    <a:pt x="30081" y="38953"/>
                    <a:pt x="28919" y="40131"/>
                    <a:pt x="27451" y="40895"/>
                  </a:cubicBezTo>
                  <a:close/>
                  <a:moveTo>
                    <a:pt x="24788" y="11934"/>
                  </a:moveTo>
                  <a:lnTo>
                    <a:pt x="17076" y="11934"/>
                  </a:lnTo>
                  <a:lnTo>
                    <a:pt x="22860" y="0"/>
                  </a:lnTo>
                  <a:lnTo>
                    <a:pt x="32316" y="0"/>
                  </a:lnTo>
                  <a:lnTo>
                    <a:pt x="2478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51" name="Forma libre: forma 4650">
              <a:extLst>
                <a:ext uri="{FF2B5EF4-FFF2-40B4-BE49-F238E27FC236}">
                  <a16:creationId xmlns:a16="http://schemas.microsoft.com/office/drawing/2014/main" id="{1C6E1487-500B-3C50-E6CB-FCFCB242EC46}"/>
                </a:ext>
              </a:extLst>
            </xdr:cNvPr>
            <xdr:cNvSpPr/>
          </xdr:nvSpPr>
          <xdr:spPr>
            <a:xfrm>
              <a:off x="5142737" y="3354288"/>
              <a:ext cx="65549" cy="46999"/>
            </a:xfrm>
            <a:custGeom>
              <a:avLst/>
              <a:gdLst>
                <a:gd name="connsiteX0" fmla="*/ 57150 w 65549"/>
                <a:gd name="connsiteY0" fmla="*/ 1331 h 46999"/>
                <a:gd name="connsiteX1" fmla="*/ 63072 w 65549"/>
                <a:gd name="connsiteY1" fmla="*/ 6058 h 46999"/>
                <a:gd name="connsiteX2" fmla="*/ 65550 w 65549"/>
                <a:gd name="connsiteY2" fmla="*/ 15146 h 46999"/>
                <a:gd name="connsiteX3" fmla="*/ 65550 w 65549"/>
                <a:gd name="connsiteY3" fmla="*/ 47000 h 46999"/>
                <a:gd name="connsiteX4" fmla="*/ 57471 w 65549"/>
                <a:gd name="connsiteY4" fmla="*/ 47000 h 46999"/>
                <a:gd name="connsiteX5" fmla="*/ 57471 w 65549"/>
                <a:gd name="connsiteY5" fmla="*/ 16890 h 46999"/>
                <a:gd name="connsiteX6" fmla="*/ 54717 w 65549"/>
                <a:gd name="connsiteY6" fmla="*/ 9179 h 46999"/>
                <a:gd name="connsiteX7" fmla="*/ 47648 w 65549"/>
                <a:gd name="connsiteY7" fmla="*/ 6976 h 46999"/>
                <a:gd name="connsiteX8" fmla="*/ 46913 w 65549"/>
                <a:gd name="connsiteY8" fmla="*/ 6976 h 46999"/>
                <a:gd name="connsiteX9" fmla="*/ 39798 w 65549"/>
                <a:gd name="connsiteY9" fmla="*/ 9868 h 46999"/>
                <a:gd name="connsiteX10" fmla="*/ 36814 w 65549"/>
                <a:gd name="connsiteY10" fmla="*/ 18726 h 46999"/>
                <a:gd name="connsiteX11" fmla="*/ 36906 w 65549"/>
                <a:gd name="connsiteY11" fmla="*/ 47000 h 46999"/>
                <a:gd name="connsiteX12" fmla="*/ 28827 w 65549"/>
                <a:gd name="connsiteY12" fmla="*/ 47000 h 46999"/>
                <a:gd name="connsiteX13" fmla="*/ 28827 w 65549"/>
                <a:gd name="connsiteY13" fmla="*/ 16890 h 46999"/>
                <a:gd name="connsiteX14" fmla="*/ 26027 w 65549"/>
                <a:gd name="connsiteY14" fmla="*/ 9179 h 46999"/>
                <a:gd name="connsiteX15" fmla="*/ 18912 w 65549"/>
                <a:gd name="connsiteY15" fmla="*/ 6976 h 46999"/>
                <a:gd name="connsiteX16" fmla="*/ 18178 w 65549"/>
                <a:gd name="connsiteY16" fmla="*/ 6976 h 46999"/>
                <a:gd name="connsiteX17" fmla="*/ 11063 w 65549"/>
                <a:gd name="connsiteY17" fmla="*/ 9868 h 46999"/>
                <a:gd name="connsiteX18" fmla="*/ 8079 w 65549"/>
                <a:gd name="connsiteY18" fmla="*/ 18726 h 46999"/>
                <a:gd name="connsiteX19" fmla="*/ 8079 w 65549"/>
                <a:gd name="connsiteY19" fmla="*/ 47000 h 46999"/>
                <a:gd name="connsiteX20" fmla="*/ 0 w 65549"/>
                <a:gd name="connsiteY20" fmla="*/ 47000 h 46999"/>
                <a:gd name="connsiteX21" fmla="*/ 0 w 65549"/>
                <a:gd name="connsiteY21" fmla="*/ 1101 h 46999"/>
                <a:gd name="connsiteX22" fmla="*/ 8170 w 65549"/>
                <a:gd name="connsiteY22" fmla="*/ 1101 h 46999"/>
                <a:gd name="connsiteX23" fmla="*/ 8170 w 65549"/>
                <a:gd name="connsiteY23" fmla="*/ 1927 h 46999"/>
                <a:gd name="connsiteX24" fmla="*/ 7987 w 65549"/>
                <a:gd name="connsiteY24" fmla="*/ 4681 h 46999"/>
                <a:gd name="connsiteX25" fmla="*/ 7161 w 65549"/>
                <a:gd name="connsiteY25" fmla="*/ 7160 h 46999"/>
                <a:gd name="connsiteX26" fmla="*/ 8355 w 65549"/>
                <a:gd name="connsiteY26" fmla="*/ 7435 h 46999"/>
                <a:gd name="connsiteX27" fmla="*/ 13496 w 65549"/>
                <a:gd name="connsiteY27" fmla="*/ 1927 h 46999"/>
                <a:gd name="connsiteX28" fmla="*/ 22034 w 65549"/>
                <a:gd name="connsiteY28" fmla="*/ 0 h 46999"/>
                <a:gd name="connsiteX29" fmla="*/ 30526 w 65549"/>
                <a:gd name="connsiteY29" fmla="*/ 2111 h 46999"/>
                <a:gd name="connsiteX30" fmla="*/ 35162 w 65549"/>
                <a:gd name="connsiteY30" fmla="*/ 8537 h 46999"/>
                <a:gd name="connsiteX31" fmla="*/ 36172 w 65549"/>
                <a:gd name="connsiteY31" fmla="*/ 8537 h 46999"/>
                <a:gd name="connsiteX32" fmla="*/ 41359 w 65549"/>
                <a:gd name="connsiteY32" fmla="*/ 2202 h 46999"/>
                <a:gd name="connsiteX33" fmla="*/ 50402 w 65549"/>
                <a:gd name="connsiteY33" fmla="*/ 0 h 46999"/>
                <a:gd name="connsiteX34" fmla="*/ 57150 w 65549"/>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49"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6" y="7940"/>
                    <a:pt x="39798" y="9868"/>
                  </a:cubicBezTo>
                  <a:cubicBezTo>
                    <a:pt x="37808" y="11795"/>
                    <a:pt x="36814" y="14749"/>
                    <a:pt x="36814" y="18726"/>
                  </a:cubicBezTo>
                  <a:lnTo>
                    <a:pt x="36906" y="47000"/>
                  </a:lnTo>
                  <a:lnTo>
                    <a:pt x="28827" y="47000"/>
                  </a:lnTo>
                  <a:lnTo>
                    <a:pt x="28827" y="16890"/>
                  </a:lnTo>
                  <a:cubicBezTo>
                    <a:pt x="28827" y="13218"/>
                    <a:pt x="27894" y="10648"/>
                    <a:pt x="26027" y="9179"/>
                  </a:cubicBezTo>
                  <a:cubicBezTo>
                    <a:pt x="24159"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0" y="1101"/>
                  </a:lnTo>
                  <a:lnTo>
                    <a:pt x="8170" y="1927"/>
                  </a:lnTo>
                  <a:cubicBezTo>
                    <a:pt x="8170" y="3091"/>
                    <a:pt x="8109" y="4009"/>
                    <a:pt x="7987" y="4681"/>
                  </a:cubicBezTo>
                  <a:cubicBezTo>
                    <a:pt x="7863" y="5355"/>
                    <a:pt x="7589" y="6182"/>
                    <a:pt x="7161" y="7160"/>
                  </a:cubicBezTo>
                  <a:lnTo>
                    <a:pt x="8355" y="7435"/>
                  </a:lnTo>
                  <a:cubicBezTo>
                    <a:pt x="9273" y="5048"/>
                    <a:pt x="10985" y="3213"/>
                    <a:pt x="13496" y="1927"/>
                  </a:cubicBezTo>
                  <a:cubicBezTo>
                    <a:pt x="16004" y="642"/>
                    <a:pt x="18850" y="0"/>
                    <a:pt x="22034" y="0"/>
                  </a:cubicBezTo>
                  <a:cubicBezTo>
                    <a:pt x="25277" y="0"/>
                    <a:pt x="28107" y="704"/>
                    <a:pt x="30526" y="2111"/>
                  </a:cubicBezTo>
                  <a:cubicBezTo>
                    <a:pt x="32943" y="3520"/>
                    <a:pt x="34488" y="5660"/>
                    <a:pt x="35162" y="8537"/>
                  </a:cubicBezTo>
                  <a:lnTo>
                    <a:pt x="36172" y="8537"/>
                  </a:lnTo>
                  <a:cubicBezTo>
                    <a:pt x="37151" y="5783"/>
                    <a:pt x="38880" y="3672"/>
                    <a:pt x="41359" y="2202"/>
                  </a:cubicBezTo>
                  <a:cubicBezTo>
                    <a:pt x="43838" y="734"/>
                    <a:pt x="46852" y="0"/>
                    <a:pt x="50402" y="0"/>
                  </a:cubicBezTo>
                  <a:cubicBezTo>
                    <a:pt x="52605"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52" name="Forma libre: forma 4651">
              <a:extLst>
                <a:ext uri="{FF2B5EF4-FFF2-40B4-BE49-F238E27FC236}">
                  <a16:creationId xmlns:a16="http://schemas.microsoft.com/office/drawing/2014/main" id="{6F4DE90F-49E7-A72B-12A8-F35A69E2A4FA}"/>
                </a:ext>
              </a:extLst>
            </xdr:cNvPr>
            <xdr:cNvSpPr/>
          </xdr:nvSpPr>
          <xdr:spPr>
            <a:xfrm>
              <a:off x="5219579" y="3337488"/>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53" name="Forma libre: forma 4652">
              <a:extLst>
                <a:ext uri="{FF2B5EF4-FFF2-40B4-BE49-F238E27FC236}">
                  <a16:creationId xmlns:a16="http://schemas.microsoft.com/office/drawing/2014/main" id="{F302061F-1B3F-CEA5-F560-2CE4895F059A}"/>
                </a:ext>
              </a:extLst>
            </xdr:cNvPr>
            <xdr:cNvSpPr/>
          </xdr:nvSpPr>
          <xdr:spPr>
            <a:xfrm>
              <a:off x="5239591" y="3342537"/>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54" name="Forma libre: forma 4653">
              <a:extLst>
                <a:ext uri="{FF2B5EF4-FFF2-40B4-BE49-F238E27FC236}">
                  <a16:creationId xmlns:a16="http://schemas.microsoft.com/office/drawing/2014/main" id="{9721C5BB-7D35-C21F-E59E-4FD04035CCC1}"/>
                </a:ext>
              </a:extLst>
            </xdr:cNvPr>
            <xdr:cNvSpPr/>
          </xdr:nvSpPr>
          <xdr:spPr>
            <a:xfrm>
              <a:off x="5273193" y="335428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55" name="Forma libre: forma 4654">
              <a:extLst>
                <a:ext uri="{FF2B5EF4-FFF2-40B4-BE49-F238E27FC236}">
                  <a16:creationId xmlns:a16="http://schemas.microsoft.com/office/drawing/2014/main" id="{CD67F36E-5CF7-F5C5-0161-D9697CFA4841}"/>
                </a:ext>
              </a:extLst>
            </xdr:cNvPr>
            <xdr:cNvSpPr/>
          </xdr:nvSpPr>
          <xdr:spPr>
            <a:xfrm>
              <a:off x="5323685" y="3354288"/>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15</xdr:row>
      <xdr:rowOff>18222</xdr:rowOff>
    </xdr:from>
    <xdr:to>
      <xdr:col>9</xdr:col>
      <xdr:colOff>555426</xdr:colOff>
      <xdr:row>17</xdr:row>
      <xdr:rowOff>7115</xdr:rowOff>
    </xdr:to>
    <xdr:grpSp>
      <xdr:nvGrpSpPr>
        <xdr:cNvPr id="4656" name="Gráfico 4459">
          <a:hlinkClick xmlns:r="http://schemas.openxmlformats.org/officeDocument/2006/relationships" r:id="rId2"/>
          <a:extLst>
            <a:ext uri="{FF2B5EF4-FFF2-40B4-BE49-F238E27FC236}">
              <a16:creationId xmlns:a16="http://schemas.microsoft.com/office/drawing/2014/main" id="{A46B5B1E-ACC9-5991-393F-CEF0BD8F751C}"/>
            </a:ext>
          </a:extLst>
        </xdr:cNvPr>
        <xdr:cNvGrpSpPr/>
      </xdr:nvGrpSpPr>
      <xdr:grpSpPr>
        <a:xfrm>
          <a:off x="5881144" y="3124200"/>
          <a:ext cx="1159565" cy="403024"/>
          <a:chOff x="5881144" y="3124200"/>
          <a:chExt cx="1159565" cy="403024"/>
        </a:xfrm>
      </xdr:grpSpPr>
      <xdr:sp macro="" textlink="">
        <xdr:nvSpPr>
          <xdr:cNvPr id="4657" name="Forma libre: forma 4656">
            <a:extLst>
              <a:ext uri="{FF2B5EF4-FFF2-40B4-BE49-F238E27FC236}">
                <a16:creationId xmlns:a16="http://schemas.microsoft.com/office/drawing/2014/main" id="{CFBAD331-EFAA-A942-A597-782FF030A46A}"/>
              </a:ext>
            </a:extLst>
          </xdr:cNvPr>
          <xdr:cNvSpPr/>
        </xdr:nvSpPr>
        <xdr:spPr>
          <a:xfrm>
            <a:off x="5881144"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58" name="Gráfico 4459">
            <a:extLst>
              <a:ext uri="{FF2B5EF4-FFF2-40B4-BE49-F238E27FC236}">
                <a16:creationId xmlns:a16="http://schemas.microsoft.com/office/drawing/2014/main" id="{125CE836-342A-9FFB-F734-367144C81DE8}"/>
              </a:ext>
            </a:extLst>
          </xdr:cNvPr>
          <xdr:cNvGrpSpPr/>
        </xdr:nvGrpSpPr>
        <xdr:grpSpPr>
          <a:xfrm>
            <a:off x="6036942" y="3196198"/>
            <a:ext cx="825611" cy="253284"/>
            <a:chOff x="6036942" y="3196198"/>
            <a:chExt cx="825611" cy="253284"/>
          </a:xfrm>
          <a:solidFill>
            <a:srgbClr val="FFFFEE"/>
          </a:solidFill>
        </xdr:grpSpPr>
        <xdr:sp macro="" textlink="">
          <xdr:nvSpPr>
            <xdr:cNvPr id="4659" name="Forma libre: forma 4658">
              <a:extLst>
                <a:ext uri="{FF2B5EF4-FFF2-40B4-BE49-F238E27FC236}">
                  <a16:creationId xmlns:a16="http://schemas.microsoft.com/office/drawing/2014/main" id="{12FDF7DB-639F-37A2-A2B8-51BA79F86C84}"/>
                </a:ext>
              </a:extLst>
            </xdr:cNvPr>
            <xdr:cNvSpPr/>
          </xdr:nvSpPr>
          <xdr:spPr>
            <a:xfrm>
              <a:off x="6200864" y="3198953"/>
              <a:ext cx="58939" cy="61044"/>
            </a:xfrm>
            <a:custGeom>
              <a:avLst/>
              <a:gdLst>
                <a:gd name="connsiteX0" fmla="*/ 43057 w 58939"/>
                <a:gd name="connsiteY0" fmla="*/ 43696 h 61044"/>
                <a:gd name="connsiteX1" fmla="*/ 15332 w 58939"/>
                <a:gd name="connsiteY1" fmla="*/ 43696 h 61044"/>
                <a:gd name="connsiteX2" fmla="*/ 8538 w 58939"/>
                <a:gd name="connsiteY2" fmla="*/ 61045 h 61044"/>
                <a:gd name="connsiteX3" fmla="*/ 0 w 58939"/>
                <a:gd name="connsiteY3" fmla="*/ 61045 h 61044"/>
                <a:gd name="connsiteX4" fmla="*/ 23778 w 58939"/>
                <a:gd name="connsiteY4" fmla="*/ 0 h 61044"/>
                <a:gd name="connsiteX5" fmla="*/ 33417 w 58939"/>
                <a:gd name="connsiteY5" fmla="*/ 0 h 61044"/>
                <a:gd name="connsiteX6" fmla="*/ 58940 w 58939"/>
                <a:gd name="connsiteY6" fmla="*/ 61045 h 61044"/>
                <a:gd name="connsiteX7" fmla="*/ 50310 w 58939"/>
                <a:gd name="connsiteY7" fmla="*/ 61045 h 61044"/>
                <a:gd name="connsiteX8" fmla="*/ 43057 w 58939"/>
                <a:gd name="connsiteY8" fmla="*/ 43696 h 61044"/>
                <a:gd name="connsiteX9" fmla="*/ 40578 w 58939"/>
                <a:gd name="connsiteY9" fmla="*/ 36902 h 61044"/>
                <a:gd name="connsiteX10" fmla="*/ 32316 w 58939"/>
                <a:gd name="connsiteY10" fmla="*/ 16432 h 61044"/>
                <a:gd name="connsiteX11" fmla="*/ 29286 w 58939"/>
                <a:gd name="connsiteY11" fmla="*/ 8169 h 61044"/>
                <a:gd name="connsiteX12" fmla="*/ 28001 w 58939"/>
                <a:gd name="connsiteY12" fmla="*/ 8169 h 61044"/>
                <a:gd name="connsiteX13" fmla="*/ 27818 w 58939"/>
                <a:gd name="connsiteY13" fmla="*/ 8720 h 61044"/>
                <a:gd name="connsiteX14" fmla="*/ 25338 w 58939"/>
                <a:gd name="connsiteY14" fmla="*/ 16432 h 61044"/>
                <a:gd name="connsiteX15" fmla="*/ 17627 w 58939"/>
                <a:gd name="connsiteY15" fmla="*/ 36902 h 61044"/>
                <a:gd name="connsiteX16" fmla="*/ 40578 w 58939"/>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39" h="61044">
                  <a:moveTo>
                    <a:pt x="43057" y="43696"/>
                  </a:moveTo>
                  <a:lnTo>
                    <a:pt x="15332" y="43696"/>
                  </a:lnTo>
                  <a:lnTo>
                    <a:pt x="8538" y="61045"/>
                  </a:lnTo>
                  <a:lnTo>
                    <a:pt x="0" y="61045"/>
                  </a:lnTo>
                  <a:lnTo>
                    <a:pt x="23778" y="0"/>
                  </a:lnTo>
                  <a:lnTo>
                    <a:pt x="33417" y="0"/>
                  </a:lnTo>
                  <a:lnTo>
                    <a:pt x="58940" y="61045"/>
                  </a:lnTo>
                  <a:lnTo>
                    <a:pt x="50310" y="61045"/>
                  </a:lnTo>
                  <a:lnTo>
                    <a:pt x="43057" y="43696"/>
                  </a:lnTo>
                  <a:close/>
                  <a:moveTo>
                    <a:pt x="40578" y="36902"/>
                  </a:moveTo>
                  <a:lnTo>
                    <a:pt x="32316" y="16432"/>
                  </a:lnTo>
                  <a:cubicBezTo>
                    <a:pt x="31031" y="13250"/>
                    <a:pt x="30021" y="10496"/>
                    <a:pt x="29286" y="8169"/>
                  </a:cubicBezTo>
                  <a:lnTo>
                    <a:pt x="28001" y="8169"/>
                  </a:lnTo>
                  <a:lnTo>
                    <a:pt x="27818" y="8720"/>
                  </a:lnTo>
                  <a:cubicBezTo>
                    <a:pt x="27326" y="10618"/>
                    <a:pt x="26501" y="13189"/>
                    <a:pt x="25338" y="16432"/>
                  </a:cubicBezTo>
                  <a:lnTo>
                    <a:pt x="17627" y="36902"/>
                  </a:lnTo>
                  <a:lnTo>
                    <a:pt x="40578" y="36902"/>
                  </a:lnTo>
                  <a:close/>
                </a:path>
              </a:pathLst>
            </a:custGeom>
            <a:solidFill>
              <a:srgbClr val="FFFFEE"/>
            </a:solidFill>
            <a:ln w="3970" cap="flat">
              <a:noFill/>
              <a:prstDash val="solid"/>
              <a:miter/>
            </a:ln>
          </xdr:spPr>
          <xdr:txBody>
            <a:bodyPr rtlCol="0" anchor="ctr"/>
            <a:lstStyle/>
            <a:p>
              <a:endParaRPr lang="es-CO"/>
            </a:p>
          </xdr:txBody>
        </xdr:sp>
        <xdr:sp macro="" textlink="">
          <xdr:nvSpPr>
            <xdr:cNvPr id="4660" name="Forma libre: forma 4659">
              <a:extLst>
                <a:ext uri="{FF2B5EF4-FFF2-40B4-BE49-F238E27FC236}">
                  <a16:creationId xmlns:a16="http://schemas.microsoft.com/office/drawing/2014/main" id="{A4CD252F-0A83-5362-3DBA-FF7A94CC7BA2}"/>
                </a:ext>
              </a:extLst>
            </xdr:cNvPr>
            <xdr:cNvSpPr/>
          </xdr:nvSpPr>
          <xdr:spPr>
            <a:xfrm>
              <a:off x="6269258" y="3212998"/>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661" name="Forma libre: forma 4660">
              <a:extLst>
                <a:ext uri="{FF2B5EF4-FFF2-40B4-BE49-F238E27FC236}">
                  <a16:creationId xmlns:a16="http://schemas.microsoft.com/office/drawing/2014/main" id="{0BBFACA2-0D34-0932-8D5E-8E4710D62B8A}"/>
                </a:ext>
              </a:extLst>
            </xdr:cNvPr>
            <xdr:cNvSpPr/>
          </xdr:nvSpPr>
          <xdr:spPr>
            <a:xfrm>
              <a:off x="6320486" y="321299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2" name="Forma libre: forma 4661">
              <a:extLst>
                <a:ext uri="{FF2B5EF4-FFF2-40B4-BE49-F238E27FC236}">
                  <a16:creationId xmlns:a16="http://schemas.microsoft.com/office/drawing/2014/main" id="{99F145B3-3766-C361-2354-A638FC56DE1A}"/>
                </a:ext>
              </a:extLst>
            </xdr:cNvPr>
            <xdr:cNvSpPr/>
          </xdr:nvSpPr>
          <xdr:spPr>
            <a:xfrm>
              <a:off x="6373916" y="321409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3" name="Forma libre: forma 4662">
              <a:extLst>
                <a:ext uri="{FF2B5EF4-FFF2-40B4-BE49-F238E27FC236}">
                  <a16:creationId xmlns:a16="http://schemas.microsoft.com/office/drawing/2014/main" id="{95FADFAE-593A-459E-C61E-6CB192859C42}"/>
                </a:ext>
              </a:extLst>
            </xdr:cNvPr>
            <xdr:cNvSpPr/>
          </xdr:nvSpPr>
          <xdr:spPr>
            <a:xfrm>
              <a:off x="6408894" y="3201798"/>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64" name="Forma libre: forma 4663">
              <a:extLst>
                <a:ext uri="{FF2B5EF4-FFF2-40B4-BE49-F238E27FC236}">
                  <a16:creationId xmlns:a16="http://schemas.microsoft.com/office/drawing/2014/main" id="{F75B20E4-DBEE-2CB9-9F51-E12F2AC913FE}"/>
                </a:ext>
              </a:extLst>
            </xdr:cNvPr>
            <xdr:cNvSpPr/>
          </xdr:nvSpPr>
          <xdr:spPr>
            <a:xfrm>
              <a:off x="6437537" y="3214099"/>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4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7 w 38467"/>
                <a:gd name="connsiteY20" fmla="*/ 0 h 46999"/>
                <a:gd name="connsiteX21" fmla="*/ 38467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6" y="41401"/>
                    <a:pt x="27694" y="43328"/>
                    <a:pt x="25247" y="44798"/>
                  </a:cubicBezTo>
                  <a:cubicBezTo>
                    <a:pt x="22798" y="46266"/>
                    <a:pt x="19707" y="47000"/>
                    <a:pt x="15974"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5" y="36199"/>
                    <a:pt x="10558" y="37728"/>
                  </a:cubicBezTo>
                  <a:cubicBezTo>
                    <a:pt x="12211" y="39259"/>
                    <a:pt x="14689" y="40024"/>
                    <a:pt x="17994" y="40024"/>
                  </a:cubicBezTo>
                  <a:lnTo>
                    <a:pt x="18178" y="40024"/>
                  </a:lnTo>
                  <a:cubicBezTo>
                    <a:pt x="20381" y="40024"/>
                    <a:pt x="22415" y="39581"/>
                    <a:pt x="24283" y="38693"/>
                  </a:cubicBezTo>
                  <a:cubicBezTo>
                    <a:pt x="26149" y="37806"/>
                    <a:pt x="27634" y="36536"/>
                    <a:pt x="28736" y="34883"/>
                  </a:cubicBezTo>
                  <a:cubicBezTo>
                    <a:pt x="29837" y="33230"/>
                    <a:pt x="30388" y="31243"/>
                    <a:pt x="30388" y="28917"/>
                  </a:cubicBezTo>
                  <a:lnTo>
                    <a:pt x="30388" y="0"/>
                  </a:lnTo>
                  <a:lnTo>
                    <a:pt x="38467" y="0"/>
                  </a:lnTo>
                  <a:lnTo>
                    <a:pt x="38467"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65" name="Forma libre: forma 4664">
              <a:extLst>
                <a:ext uri="{FF2B5EF4-FFF2-40B4-BE49-F238E27FC236}">
                  <a16:creationId xmlns:a16="http://schemas.microsoft.com/office/drawing/2014/main" id="{92D27951-89E0-5B05-8D6B-4DD2235D0197}"/>
                </a:ext>
              </a:extLst>
            </xdr:cNvPr>
            <xdr:cNvSpPr/>
          </xdr:nvSpPr>
          <xdr:spPr>
            <a:xfrm>
              <a:off x="6489039" y="321409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6" name="Forma libre: forma 4665">
              <a:extLst>
                <a:ext uri="{FF2B5EF4-FFF2-40B4-BE49-F238E27FC236}">
                  <a16:creationId xmlns:a16="http://schemas.microsoft.com/office/drawing/2014/main" id="{7B27225D-CE84-AACE-E476-672E0FF76ED2}"/>
                </a:ext>
              </a:extLst>
            </xdr:cNvPr>
            <xdr:cNvSpPr/>
          </xdr:nvSpPr>
          <xdr:spPr>
            <a:xfrm>
              <a:off x="6520620" y="321299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67" name="Forma libre: forma 4666">
              <a:extLst>
                <a:ext uri="{FF2B5EF4-FFF2-40B4-BE49-F238E27FC236}">
                  <a16:creationId xmlns:a16="http://schemas.microsoft.com/office/drawing/2014/main" id="{91FD5273-75CA-4508-0732-86227E608A25}"/>
                </a:ext>
              </a:extLst>
            </xdr:cNvPr>
            <xdr:cNvSpPr/>
          </xdr:nvSpPr>
          <xdr:spPr>
            <a:xfrm>
              <a:off x="6597462" y="3196198"/>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68" name="Forma libre: forma 4667">
              <a:extLst>
                <a:ext uri="{FF2B5EF4-FFF2-40B4-BE49-F238E27FC236}">
                  <a16:creationId xmlns:a16="http://schemas.microsoft.com/office/drawing/2014/main" id="{0F9E3859-58A5-85A9-A165-08C3003761AF}"/>
                </a:ext>
              </a:extLst>
            </xdr:cNvPr>
            <xdr:cNvSpPr/>
          </xdr:nvSpPr>
          <xdr:spPr>
            <a:xfrm>
              <a:off x="6652086" y="321299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9" name="Forma libre: forma 4668">
              <a:extLst>
                <a:ext uri="{FF2B5EF4-FFF2-40B4-BE49-F238E27FC236}">
                  <a16:creationId xmlns:a16="http://schemas.microsoft.com/office/drawing/2014/main" id="{7AD83480-3140-A05F-414C-F201A4D2F940}"/>
                </a:ext>
              </a:extLst>
            </xdr:cNvPr>
            <xdr:cNvSpPr/>
          </xdr:nvSpPr>
          <xdr:spPr>
            <a:xfrm>
              <a:off x="6036942" y="3290390"/>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0" name="Forma libre: forma 4669">
              <a:extLst>
                <a:ext uri="{FF2B5EF4-FFF2-40B4-BE49-F238E27FC236}">
                  <a16:creationId xmlns:a16="http://schemas.microsoft.com/office/drawing/2014/main" id="{23E3BB74-D17D-F403-6865-4E10B5737D0D}"/>
                </a:ext>
              </a:extLst>
            </xdr:cNvPr>
            <xdr:cNvSpPr/>
          </xdr:nvSpPr>
          <xdr:spPr>
            <a:xfrm>
              <a:off x="6059893" y="330719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1" name="Forma libre: forma 4670">
              <a:extLst>
                <a:ext uri="{FF2B5EF4-FFF2-40B4-BE49-F238E27FC236}">
                  <a16:creationId xmlns:a16="http://schemas.microsoft.com/office/drawing/2014/main" id="{077D6791-9B9A-0083-E7F1-DFA7D356BEF0}"/>
                </a:ext>
              </a:extLst>
            </xdr:cNvPr>
            <xdr:cNvSpPr/>
          </xdr:nvSpPr>
          <xdr:spPr>
            <a:xfrm>
              <a:off x="6107449" y="3289380"/>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8"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1"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2" name="Forma libre: forma 4671">
              <a:extLst>
                <a:ext uri="{FF2B5EF4-FFF2-40B4-BE49-F238E27FC236}">
                  <a16:creationId xmlns:a16="http://schemas.microsoft.com/office/drawing/2014/main" id="{8C5FD47A-8328-A94B-0E7D-9EAF36C01748}"/>
                </a:ext>
              </a:extLst>
            </xdr:cNvPr>
            <xdr:cNvSpPr/>
          </xdr:nvSpPr>
          <xdr:spPr>
            <a:xfrm>
              <a:off x="6139305" y="330719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3" name="Forma libre: forma 4672">
              <a:extLst>
                <a:ext uri="{FF2B5EF4-FFF2-40B4-BE49-F238E27FC236}">
                  <a16:creationId xmlns:a16="http://schemas.microsoft.com/office/drawing/2014/main" id="{C66E7C0B-1C03-29DC-CB75-C64369CD1AE3}"/>
                </a:ext>
              </a:extLst>
            </xdr:cNvPr>
            <xdr:cNvSpPr/>
          </xdr:nvSpPr>
          <xdr:spPr>
            <a:xfrm>
              <a:off x="6193654" y="330829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74" name="Forma libre: forma 4673">
              <a:extLst>
                <a:ext uri="{FF2B5EF4-FFF2-40B4-BE49-F238E27FC236}">
                  <a16:creationId xmlns:a16="http://schemas.microsoft.com/office/drawing/2014/main" id="{EEDF98FE-9655-27F9-3336-D61C56FBA487}"/>
                </a:ext>
              </a:extLst>
            </xdr:cNvPr>
            <xdr:cNvSpPr/>
          </xdr:nvSpPr>
          <xdr:spPr>
            <a:xfrm>
              <a:off x="6229091" y="330719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5" name="Forma libre: forma 4674">
              <a:extLst>
                <a:ext uri="{FF2B5EF4-FFF2-40B4-BE49-F238E27FC236}">
                  <a16:creationId xmlns:a16="http://schemas.microsoft.com/office/drawing/2014/main" id="{91F56789-BDA1-56B5-8A44-4C4E3EFE036D}"/>
                </a:ext>
              </a:extLst>
            </xdr:cNvPr>
            <xdr:cNvSpPr/>
          </xdr:nvSpPr>
          <xdr:spPr>
            <a:xfrm>
              <a:off x="6305290" y="330719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6" name="Forma libre: forma 4675">
              <a:extLst>
                <a:ext uri="{FF2B5EF4-FFF2-40B4-BE49-F238E27FC236}">
                  <a16:creationId xmlns:a16="http://schemas.microsoft.com/office/drawing/2014/main" id="{A9A680EE-2307-C435-49D0-7C3D3CF9A149}"/>
                </a:ext>
              </a:extLst>
            </xdr:cNvPr>
            <xdr:cNvSpPr/>
          </xdr:nvSpPr>
          <xdr:spPr>
            <a:xfrm>
              <a:off x="6356426" y="330719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7" name="Forma libre: forma 4676">
              <a:extLst>
                <a:ext uri="{FF2B5EF4-FFF2-40B4-BE49-F238E27FC236}">
                  <a16:creationId xmlns:a16="http://schemas.microsoft.com/office/drawing/2014/main" id="{C4A3E8A9-88D8-1C00-0BA3-557CD829C9E0}"/>
                </a:ext>
              </a:extLst>
            </xdr:cNvPr>
            <xdr:cNvSpPr/>
          </xdr:nvSpPr>
          <xdr:spPr>
            <a:xfrm>
              <a:off x="6410041" y="329039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8" name="Forma libre: forma 4677">
              <a:extLst>
                <a:ext uri="{FF2B5EF4-FFF2-40B4-BE49-F238E27FC236}">
                  <a16:creationId xmlns:a16="http://schemas.microsoft.com/office/drawing/2014/main" id="{07085E61-1D53-70A1-013B-B6B58A7001B0}"/>
                </a:ext>
              </a:extLst>
            </xdr:cNvPr>
            <xdr:cNvSpPr/>
          </xdr:nvSpPr>
          <xdr:spPr>
            <a:xfrm>
              <a:off x="6430237" y="3290482"/>
              <a:ext cx="44251" cy="64808"/>
            </a:xfrm>
            <a:custGeom>
              <a:avLst/>
              <a:gdLst>
                <a:gd name="connsiteX0" fmla="*/ 10420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8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8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3" y="59684"/>
                    <a:pt x="4513" y="56838"/>
                    <a:pt x="2709" y="53196"/>
                  </a:cubicBezTo>
                  <a:cubicBezTo>
                    <a:pt x="902" y="49556"/>
                    <a:pt x="0" y="45347"/>
                    <a:pt x="0" y="40574"/>
                  </a:cubicBezTo>
                  <a:cubicBezTo>
                    <a:pt x="0" y="35801"/>
                    <a:pt x="902" y="31624"/>
                    <a:pt x="2709" y="28044"/>
                  </a:cubicBezTo>
                  <a:cubicBezTo>
                    <a:pt x="4513" y="24464"/>
                    <a:pt x="7083"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1"/>
                    <a:pt x="44251" y="35862"/>
                    <a:pt x="44251" y="40574"/>
                  </a:cubicBezTo>
                  <a:cubicBezTo>
                    <a:pt x="44251" y="45347"/>
                    <a:pt x="43347" y="49556"/>
                    <a:pt x="41543" y="53196"/>
                  </a:cubicBezTo>
                  <a:cubicBezTo>
                    <a:pt x="39737" y="56838"/>
                    <a:pt x="37151" y="59684"/>
                    <a:pt x="33785" y="61734"/>
                  </a:cubicBezTo>
                  <a:cubicBezTo>
                    <a:pt x="30418" y="63783"/>
                    <a:pt x="26533" y="64808"/>
                    <a:pt x="22126" y="64808"/>
                  </a:cubicBezTo>
                  <a:cubicBezTo>
                    <a:pt x="17657" y="64808"/>
                    <a:pt x="13755" y="63783"/>
                    <a:pt x="10420" y="61734"/>
                  </a:cubicBezTo>
                  <a:close/>
                  <a:moveTo>
                    <a:pt x="29975" y="55675"/>
                  </a:moveTo>
                  <a:cubicBezTo>
                    <a:pt x="31964" y="54114"/>
                    <a:pt x="33432" y="52019"/>
                    <a:pt x="34382" y="49387"/>
                  </a:cubicBezTo>
                  <a:cubicBezTo>
                    <a:pt x="35330" y="46756"/>
                    <a:pt x="35805" y="43818"/>
                    <a:pt x="35805" y="40574"/>
                  </a:cubicBezTo>
                  <a:cubicBezTo>
                    <a:pt x="35805" y="37393"/>
                    <a:pt x="35314" y="34516"/>
                    <a:pt x="34336" y="31945"/>
                  </a:cubicBezTo>
                  <a:cubicBezTo>
                    <a:pt x="33356"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7" y="37515"/>
                    <a:pt x="8447" y="40574"/>
                  </a:cubicBezTo>
                  <a:cubicBezTo>
                    <a:pt x="8447" y="45410"/>
                    <a:pt x="9562" y="49524"/>
                    <a:pt x="11797" y="52921"/>
                  </a:cubicBezTo>
                  <a:cubicBezTo>
                    <a:pt x="14031" y="56317"/>
                    <a:pt x="17320" y="58015"/>
                    <a:pt x="21667" y="58015"/>
                  </a:cubicBezTo>
                  <a:lnTo>
                    <a:pt x="22585" y="58015"/>
                  </a:lnTo>
                  <a:cubicBezTo>
                    <a:pt x="25523" y="58015"/>
                    <a:pt x="27986"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79" name="Forma libre: forma 4678">
              <a:extLst>
                <a:ext uri="{FF2B5EF4-FFF2-40B4-BE49-F238E27FC236}">
                  <a16:creationId xmlns:a16="http://schemas.microsoft.com/office/drawing/2014/main" id="{FFE88359-4566-9F2F-CF81-B95F1B0B3AA9}"/>
                </a:ext>
              </a:extLst>
            </xdr:cNvPr>
            <xdr:cNvSpPr/>
          </xdr:nvSpPr>
          <xdr:spPr>
            <a:xfrm>
              <a:off x="6484586" y="3307190"/>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0" name="Forma libre: forma 4679">
              <a:extLst>
                <a:ext uri="{FF2B5EF4-FFF2-40B4-BE49-F238E27FC236}">
                  <a16:creationId xmlns:a16="http://schemas.microsoft.com/office/drawing/2014/main" id="{189D1E67-598E-970F-3264-BFE61312F6F6}"/>
                </a:ext>
              </a:extLst>
            </xdr:cNvPr>
            <xdr:cNvSpPr/>
          </xdr:nvSpPr>
          <xdr:spPr>
            <a:xfrm>
              <a:off x="6558307" y="3308291"/>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4"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5"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81" name="Forma libre: forma 4680">
              <a:extLst>
                <a:ext uri="{FF2B5EF4-FFF2-40B4-BE49-F238E27FC236}">
                  <a16:creationId xmlns:a16="http://schemas.microsoft.com/office/drawing/2014/main" id="{69B3D113-441A-A8CA-F7CE-4E5503E64CE7}"/>
                </a:ext>
              </a:extLst>
            </xdr:cNvPr>
            <xdr:cNvSpPr/>
          </xdr:nvSpPr>
          <xdr:spPr>
            <a:xfrm>
              <a:off x="6635149" y="329039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82" name="Forma libre: forma 4681">
              <a:extLst>
                <a:ext uri="{FF2B5EF4-FFF2-40B4-BE49-F238E27FC236}">
                  <a16:creationId xmlns:a16="http://schemas.microsoft.com/office/drawing/2014/main" id="{1EDFD6FA-CC50-CE19-72B2-4FDD772D35F7}"/>
                </a:ext>
              </a:extLst>
            </xdr:cNvPr>
            <xdr:cNvSpPr/>
          </xdr:nvSpPr>
          <xdr:spPr>
            <a:xfrm>
              <a:off x="6691150" y="330719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3" name="Forma libre: forma 4682">
              <a:extLst>
                <a:ext uri="{FF2B5EF4-FFF2-40B4-BE49-F238E27FC236}">
                  <a16:creationId xmlns:a16="http://schemas.microsoft.com/office/drawing/2014/main" id="{E4C3CE61-2420-2BFC-DBCA-2E89AC307EE7}"/>
                </a:ext>
              </a:extLst>
            </xdr:cNvPr>
            <xdr:cNvSpPr/>
          </xdr:nvSpPr>
          <xdr:spPr>
            <a:xfrm>
              <a:off x="6739258" y="3295439"/>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3 w 27082"/>
                <a:gd name="connsiteY3" fmla="*/ 59301 h 59300"/>
                <a:gd name="connsiteX4" fmla="*/ 10098 w 27082"/>
                <a:gd name="connsiteY4" fmla="*/ 55675 h 59300"/>
                <a:gd name="connsiteX5" fmla="*/ 7527 w 27082"/>
                <a:gd name="connsiteY5" fmla="*/ 44889 h 59300"/>
                <a:gd name="connsiteX6" fmla="*/ 7527 w 27082"/>
                <a:gd name="connsiteY6" fmla="*/ 19553 h 59300"/>
                <a:gd name="connsiteX7" fmla="*/ 0 w 27082"/>
                <a:gd name="connsiteY7" fmla="*/ 19553 h 59300"/>
                <a:gd name="connsiteX8" fmla="*/ 0 w 27082"/>
                <a:gd name="connsiteY8" fmla="*/ 12852 h 59300"/>
                <a:gd name="connsiteX9" fmla="*/ 7527 w 27082"/>
                <a:gd name="connsiteY9" fmla="*/ 12852 h 59300"/>
                <a:gd name="connsiteX10" fmla="*/ 7527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8 w 27082"/>
                <a:gd name="connsiteY18" fmla="*/ 51865 h 59300"/>
                <a:gd name="connsiteX19" fmla="*/ 23915 w 27082"/>
                <a:gd name="connsiteY19" fmla="*/ 51590 h 59300"/>
                <a:gd name="connsiteX20" fmla="*/ 26990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0" y="58994"/>
                    <a:pt x="20839" y="59301"/>
                    <a:pt x="19003" y="59301"/>
                  </a:cubicBezTo>
                  <a:cubicBezTo>
                    <a:pt x="14780" y="59301"/>
                    <a:pt x="11811" y="58093"/>
                    <a:pt x="10098" y="55675"/>
                  </a:cubicBezTo>
                  <a:cubicBezTo>
                    <a:pt x="8384" y="53258"/>
                    <a:pt x="7527" y="49662"/>
                    <a:pt x="7527" y="44889"/>
                  </a:cubicBezTo>
                  <a:lnTo>
                    <a:pt x="7527" y="19553"/>
                  </a:lnTo>
                  <a:lnTo>
                    <a:pt x="0" y="19553"/>
                  </a:lnTo>
                  <a:lnTo>
                    <a:pt x="0" y="12852"/>
                  </a:lnTo>
                  <a:lnTo>
                    <a:pt x="7527" y="12852"/>
                  </a:lnTo>
                  <a:lnTo>
                    <a:pt x="7527" y="0"/>
                  </a:lnTo>
                  <a:lnTo>
                    <a:pt x="15607" y="0"/>
                  </a:lnTo>
                  <a:lnTo>
                    <a:pt x="15607" y="12852"/>
                  </a:lnTo>
                  <a:lnTo>
                    <a:pt x="26715" y="12852"/>
                  </a:lnTo>
                  <a:lnTo>
                    <a:pt x="26715" y="19553"/>
                  </a:lnTo>
                  <a:lnTo>
                    <a:pt x="15607" y="19553"/>
                  </a:lnTo>
                  <a:lnTo>
                    <a:pt x="15607" y="45990"/>
                  </a:lnTo>
                  <a:cubicBezTo>
                    <a:pt x="15607" y="47950"/>
                    <a:pt x="15942" y="49418"/>
                    <a:pt x="16616" y="50397"/>
                  </a:cubicBezTo>
                  <a:cubicBezTo>
                    <a:pt x="17290" y="51376"/>
                    <a:pt x="18513" y="51865"/>
                    <a:pt x="20288" y="51865"/>
                  </a:cubicBezTo>
                  <a:cubicBezTo>
                    <a:pt x="21328" y="51865"/>
                    <a:pt x="22539" y="51773"/>
                    <a:pt x="23915" y="51590"/>
                  </a:cubicBezTo>
                  <a:cubicBezTo>
                    <a:pt x="25293" y="51406"/>
                    <a:pt x="26317" y="51223"/>
                    <a:pt x="26990"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84" name="Forma libre: forma 4683">
              <a:extLst>
                <a:ext uri="{FF2B5EF4-FFF2-40B4-BE49-F238E27FC236}">
                  <a16:creationId xmlns:a16="http://schemas.microsoft.com/office/drawing/2014/main" id="{096866DA-36B7-AEF8-FE7A-540B91EF2DA6}"/>
                </a:ext>
              </a:extLst>
            </xdr:cNvPr>
            <xdr:cNvSpPr/>
          </xdr:nvSpPr>
          <xdr:spPr>
            <a:xfrm>
              <a:off x="6772858" y="330719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6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6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2" y="48101"/>
                    <a:pt x="22125" y="48101"/>
                  </a:cubicBezTo>
                  <a:cubicBezTo>
                    <a:pt x="17657" y="48101"/>
                    <a:pt x="13755" y="47076"/>
                    <a:pt x="10421" y="45027"/>
                  </a:cubicBezTo>
                  <a:close/>
                  <a:moveTo>
                    <a:pt x="29975" y="38968"/>
                  </a:moveTo>
                  <a:cubicBezTo>
                    <a:pt x="31963" y="37407"/>
                    <a:pt x="33433" y="35312"/>
                    <a:pt x="34382" y="32680"/>
                  </a:cubicBezTo>
                  <a:cubicBezTo>
                    <a:pt x="35330" y="30049"/>
                    <a:pt x="35805" y="27111"/>
                    <a:pt x="35805" y="23867"/>
                  </a:cubicBezTo>
                  <a:cubicBezTo>
                    <a:pt x="35805" y="20686"/>
                    <a:pt x="35315" y="17808"/>
                    <a:pt x="34336" y="15238"/>
                  </a:cubicBezTo>
                  <a:cubicBezTo>
                    <a:pt x="33357" y="12667"/>
                    <a:pt x="31887" y="10618"/>
                    <a:pt x="29929" y="9087"/>
                  </a:cubicBezTo>
                  <a:cubicBezTo>
                    <a:pt x="27970" y="7559"/>
                    <a:pt x="25523" y="6793"/>
                    <a:pt x="22584" y="6793"/>
                  </a:cubicBezTo>
                  <a:lnTo>
                    <a:pt x="21666" y="6793"/>
                  </a:lnTo>
                  <a:cubicBezTo>
                    <a:pt x="18789" y="6793"/>
                    <a:pt x="16356" y="7573"/>
                    <a:pt x="14367" y="9133"/>
                  </a:cubicBezTo>
                  <a:cubicBezTo>
                    <a:pt x="12378" y="10694"/>
                    <a:pt x="10894" y="12776"/>
                    <a:pt x="9916" y="15375"/>
                  </a:cubicBezTo>
                  <a:cubicBezTo>
                    <a:pt x="8935" y="17978"/>
                    <a:pt x="8446" y="20808"/>
                    <a:pt x="8446" y="23867"/>
                  </a:cubicBezTo>
                  <a:cubicBezTo>
                    <a:pt x="8446" y="28702"/>
                    <a:pt x="9563"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5" name="Forma libre: forma 4684">
              <a:extLst>
                <a:ext uri="{FF2B5EF4-FFF2-40B4-BE49-F238E27FC236}">
                  <a16:creationId xmlns:a16="http://schemas.microsoft.com/office/drawing/2014/main" id="{BDB8304E-F909-419D-AE21-C937DE60BA85}"/>
                </a:ext>
              </a:extLst>
            </xdr:cNvPr>
            <xdr:cNvSpPr/>
          </xdr:nvSpPr>
          <xdr:spPr>
            <a:xfrm>
              <a:off x="6824269" y="330719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6 w 38283"/>
                <a:gd name="connsiteY13" fmla="*/ 0 h 48100"/>
                <a:gd name="connsiteX14" fmla="*/ 28966 w 38283"/>
                <a:gd name="connsiteY14" fmla="*/ 2019 h 48100"/>
                <a:gd name="connsiteX15" fmla="*/ 35576 w 38283"/>
                <a:gd name="connsiteY15" fmla="*/ 7665 h 48100"/>
                <a:gd name="connsiteX16" fmla="*/ 38101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4" y="25611"/>
                  </a:lnTo>
                  <a:cubicBezTo>
                    <a:pt x="9150" y="24693"/>
                    <a:pt x="6380"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6" y="0"/>
                  </a:cubicBezTo>
                  <a:cubicBezTo>
                    <a:pt x="23043" y="0"/>
                    <a:pt x="26179" y="673"/>
                    <a:pt x="28966" y="2019"/>
                  </a:cubicBezTo>
                  <a:cubicBezTo>
                    <a:pt x="31750" y="3366"/>
                    <a:pt x="33953" y="5248"/>
                    <a:pt x="35576" y="7665"/>
                  </a:cubicBezTo>
                  <a:cubicBezTo>
                    <a:pt x="37196" y="10083"/>
                    <a:pt x="38038" y="12913"/>
                    <a:pt x="38101" y="16156"/>
                  </a:cubicBezTo>
                  <a:lnTo>
                    <a:pt x="29562" y="16156"/>
                  </a:lnTo>
                  <a:cubicBezTo>
                    <a:pt x="29439" y="14014"/>
                    <a:pt x="28858" y="12241"/>
                    <a:pt x="27818" y="10832"/>
                  </a:cubicBezTo>
                  <a:cubicBezTo>
                    <a:pt x="26777" y="9425"/>
                    <a:pt x="25507" y="8399"/>
                    <a:pt x="24007"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2"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9"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6" name="Forma libre: forma 4685">
              <a:extLst>
                <a:ext uri="{FF2B5EF4-FFF2-40B4-BE49-F238E27FC236}">
                  <a16:creationId xmlns:a16="http://schemas.microsoft.com/office/drawing/2014/main" id="{1661275D-C547-4AA3-0D10-C416F2DBBF64}"/>
                </a:ext>
              </a:extLst>
            </xdr:cNvPr>
            <xdr:cNvSpPr/>
          </xdr:nvSpPr>
          <xdr:spPr>
            <a:xfrm>
              <a:off x="6283810" y="3401382"/>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7" name="Forma libre: forma 4686">
              <a:extLst>
                <a:ext uri="{FF2B5EF4-FFF2-40B4-BE49-F238E27FC236}">
                  <a16:creationId xmlns:a16="http://schemas.microsoft.com/office/drawing/2014/main" id="{0E075FC9-ABA1-F1CA-9FBB-4A3F58C8C202}"/>
                </a:ext>
              </a:extLst>
            </xdr:cNvPr>
            <xdr:cNvSpPr/>
          </xdr:nvSpPr>
          <xdr:spPr>
            <a:xfrm>
              <a:off x="6337425" y="3384582"/>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8" name="Forma libre: forma 4687">
              <a:extLst>
                <a:ext uri="{FF2B5EF4-FFF2-40B4-BE49-F238E27FC236}">
                  <a16:creationId xmlns:a16="http://schemas.microsoft.com/office/drawing/2014/main" id="{C1379016-9E77-6372-10F5-0429A5B4DF36}"/>
                </a:ext>
              </a:extLst>
            </xdr:cNvPr>
            <xdr:cNvSpPr/>
          </xdr:nvSpPr>
          <xdr:spPr>
            <a:xfrm>
              <a:off x="6390672" y="338458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9" name="Forma libre: forma 4688">
              <a:extLst>
                <a:ext uri="{FF2B5EF4-FFF2-40B4-BE49-F238E27FC236}">
                  <a16:creationId xmlns:a16="http://schemas.microsoft.com/office/drawing/2014/main" id="{3BDBECFC-BFBB-F7B0-F5E5-6FC523361DD7}"/>
                </a:ext>
              </a:extLst>
            </xdr:cNvPr>
            <xdr:cNvSpPr/>
          </xdr:nvSpPr>
          <xdr:spPr>
            <a:xfrm>
              <a:off x="6410868" y="3401382"/>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90" name="Forma libre: forma 4689">
              <a:extLst>
                <a:ext uri="{FF2B5EF4-FFF2-40B4-BE49-F238E27FC236}">
                  <a16:creationId xmlns:a16="http://schemas.microsoft.com/office/drawing/2014/main" id="{E7F353A6-4EB8-0F31-FB26-6B0E09807A33}"/>
                </a:ext>
              </a:extLst>
            </xdr:cNvPr>
            <xdr:cNvSpPr/>
          </xdr:nvSpPr>
          <xdr:spPr>
            <a:xfrm>
              <a:off x="6464299" y="340248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91" name="Forma libre: forma 4690">
              <a:extLst>
                <a:ext uri="{FF2B5EF4-FFF2-40B4-BE49-F238E27FC236}">
                  <a16:creationId xmlns:a16="http://schemas.microsoft.com/office/drawing/2014/main" id="{6501989D-4936-9CC5-DC26-7A066F26DA22}"/>
                </a:ext>
              </a:extLst>
            </xdr:cNvPr>
            <xdr:cNvSpPr/>
          </xdr:nvSpPr>
          <xdr:spPr>
            <a:xfrm>
              <a:off x="6499276" y="3390182"/>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92" name="Forma libre: forma 4691">
              <a:extLst>
                <a:ext uri="{FF2B5EF4-FFF2-40B4-BE49-F238E27FC236}">
                  <a16:creationId xmlns:a16="http://schemas.microsoft.com/office/drawing/2014/main" id="{02CCD787-B0D7-E357-B55E-742E8F8BA818}"/>
                </a:ext>
              </a:extLst>
            </xdr:cNvPr>
            <xdr:cNvSpPr/>
          </xdr:nvSpPr>
          <xdr:spPr>
            <a:xfrm>
              <a:off x="6525348" y="3401382"/>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93" name="Forma libre: forma 4692">
              <a:extLst>
                <a:ext uri="{FF2B5EF4-FFF2-40B4-BE49-F238E27FC236}">
                  <a16:creationId xmlns:a16="http://schemas.microsoft.com/office/drawing/2014/main" id="{E51406E4-E3FF-124A-BEB8-CC6721F19349}"/>
                </a:ext>
              </a:extLst>
            </xdr:cNvPr>
            <xdr:cNvSpPr/>
          </xdr:nvSpPr>
          <xdr:spPr>
            <a:xfrm>
              <a:off x="6576760" y="3401382"/>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17</xdr:row>
      <xdr:rowOff>149627</xdr:rowOff>
    </xdr:from>
    <xdr:to>
      <xdr:col>4</xdr:col>
      <xdr:colOff>331444</xdr:colOff>
      <xdr:row>19</xdr:row>
      <xdr:rowOff>138521</xdr:rowOff>
    </xdr:to>
    <xdr:grpSp>
      <xdr:nvGrpSpPr>
        <xdr:cNvPr id="4694" name="Gráfico 4459">
          <a:hlinkClick xmlns:r="http://schemas.openxmlformats.org/officeDocument/2006/relationships" r:id="rId2"/>
          <a:extLst>
            <a:ext uri="{FF2B5EF4-FFF2-40B4-BE49-F238E27FC236}">
              <a16:creationId xmlns:a16="http://schemas.microsoft.com/office/drawing/2014/main" id="{3A537916-6977-8AF7-2604-82D0DFFF8862}"/>
            </a:ext>
          </a:extLst>
        </xdr:cNvPr>
        <xdr:cNvGrpSpPr/>
      </xdr:nvGrpSpPr>
      <xdr:grpSpPr>
        <a:xfrm>
          <a:off x="2054227" y="3669736"/>
          <a:ext cx="1159565" cy="403024"/>
          <a:chOff x="2054227" y="3669736"/>
          <a:chExt cx="1159565" cy="403024"/>
        </a:xfrm>
      </xdr:grpSpPr>
      <xdr:sp macro="" textlink="">
        <xdr:nvSpPr>
          <xdr:cNvPr id="4695" name="Forma libre: forma 4694">
            <a:extLst>
              <a:ext uri="{FF2B5EF4-FFF2-40B4-BE49-F238E27FC236}">
                <a16:creationId xmlns:a16="http://schemas.microsoft.com/office/drawing/2014/main" id="{0887F5A7-F632-12B2-1F41-803727704FC5}"/>
              </a:ext>
            </a:extLst>
          </xdr:cNvPr>
          <xdr:cNvSpPr/>
        </xdr:nvSpPr>
        <xdr:spPr>
          <a:xfrm>
            <a:off x="2054227"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7"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696" name="Gráfico 4459">
            <a:extLst>
              <a:ext uri="{FF2B5EF4-FFF2-40B4-BE49-F238E27FC236}">
                <a16:creationId xmlns:a16="http://schemas.microsoft.com/office/drawing/2014/main" id="{C1D5A728-5773-2202-8EE4-DA3E3D2D045C}"/>
              </a:ext>
            </a:extLst>
          </xdr:cNvPr>
          <xdr:cNvGrpSpPr/>
        </xdr:nvGrpSpPr>
        <xdr:grpSpPr>
          <a:xfrm>
            <a:off x="2220332" y="3741736"/>
            <a:ext cx="829190" cy="270084"/>
            <a:chOff x="2220332" y="3741736"/>
            <a:chExt cx="829190" cy="270084"/>
          </a:xfrm>
          <a:solidFill>
            <a:srgbClr val="163738"/>
          </a:solidFill>
        </xdr:grpSpPr>
        <xdr:sp macro="" textlink="">
          <xdr:nvSpPr>
            <xdr:cNvPr id="4697" name="Forma libre: forma 4696">
              <a:extLst>
                <a:ext uri="{FF2B5EF4-FFF2-40B4-BE49-F238E27FC236}">
                  <a16:creationId xmlns:a16="http://schemas.microsoft.com/office/drawing/2014/main" id="{CC000D23-585E-56A4-3EB5-2335448ACEAA}"/>
                </a:ext>
              </a:extLst>
            </xdr:cNvPr>
            <xdr:cNvSpPr/>
          </xdr:nvSpPr>
          <xdr:spPr>
            <a:xfrm>
              <a:off x="2303324" y="3744491"/>
              <a:ext cx="44710" cy="61044"/>
            </a:xfrm>
            <a:custGeom>
              <a:avLst/>
              <a:gdLst>
                <a:gd name="connsiteX0" fmla="*/ 23687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7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7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7"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7" y="36443"/>
                  </a:cubicBezTo>
                  <a:lnTo>
                    <a:pt x="8079" y="36443"/>
                  </a:lnTo>
                  <a:lnTo>
                    <a:pt x="8079" y="61045"/>
                  </a:lnTo>
                  <a:lnTo>
                    <a:pt x="0" y="61045"/>
                  </a:lnTo>
                  <a:lnTo>
                    <a:pt x="0" y="0"/>
                  </a:lnTo>
                  <a:lnTo>
                    <a:pt x="23687"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698" name="Forma libre: forma 4697">
              <a:extLst>
                <a:ext uri="{FF2B5EF4-FFF2-40B4-BE49-F238E27FC236}">
                  <a16:creationId xmlns:a16="http://schemas.microsoft.com/office/drawing/2014/main" id="{AF9A2AFA-02EF-2706-FA97-FD9D73A464AB}"/>
                </a:ext>
              </a:extLst>
            </xdr:cNvPr>
            <xdr:cNvSpPr/>
          </xdr:nvSpPr>
          <xdr:spPr>
            <a:xfrm>
              <a:off x="2355653" y="3759637"/>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699" name="Forma libre: forma 4698">
              <a:extLst>
                <a:ext uri="{FF2B5EF4-FFF2-40B4-BE49-F238E27FC236}">
                  <a16:creationId xmlns:a16="http://schemas.microsoft.com/office/drawing/2014/main" id="{0029B729-A810-6E38-31F8-AA93FA346C08}"/>
                </a:ext>
              </a:extLst>
            </xdr:cNvPr>
            <xdr:cNvSpPr/>
          </xdr:nvSpPr>
          <xdr:spPr>
            <a:xfrm>
              <a:off x="2386500"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0" name="Forma libre: forma 4699">
              <a:extLst>
                <a:ext uri="{FF2B5EF4-FFF2-40B4-BE49-F238E27FC236}">
                  <a16:creationId xmlns:a16="http://schemas.microsoft.com/office/drawing/2014/main" id="{E9E5CA25-84AA-2B42-B10B-FC4614BF1EB4}"/>
                </a:ext>
              </a:extLst>
            </xdr:cNvPr>
            <xdr:cNvSpPr/>
          </xdr:nvSpPr>
          <xdr:spPr>
            <a:xfrm>
              <a:off x="2440849" y="3758536"/>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1" name="Forma libre: forma 4700">
              <a:extLst>
                <a:ext uri="{FF2B5EF4-FFF2-40B4-BE49-F238E27FC236}">
                  <a16:creationId xmlns:a16="http://schemas.microsoft.com/office/drawing/2014/main" id="{8C0BEDFE-D7D2-DC2E-F398-F4A8DBC54D98}"/>
                </a:ext>
              </a:extLst>
            </xdr:cNvPr>
            <xdr:cNvSpPr/>
          </xdr:nvSpPr>
          <xdr:spPr>
            <a:xfrm>
              <a:off x="2515671"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2" name="Forma libre: forma 4701">
              <a:extLst>
                <a:ext uri="{FF2B5EF4-FFF2-40B4-BE49-F238E27FC236}">
                  <a16:creationId xmlns:a16="http://schemas.microsoft.com/office/drawing/2014/main" id="{4C150DA2-15E0-06B0-D92D-E70DB9C16748}"/>
                </a:ext>
              </a:extLst>
            </xdr:cNvPr>
            <xdr:cNvSpPr/>
          </xdr:nvSpPr>
          <xdr:spPr>
            <a:xfrm>
              <a:off x="2567267" y="3758536"/>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3" name="Forma libre: forma 4702">
              <a:extLst>
                <a:ext uri="{FF2B5EF4-FFF2-40B4-BE49-F238E27FC236}">
                  <a16:creationId xmlns:a16="http://schemas.microsoft.com/office/drawing/2014/main" id="{CF35375F-E611-EB72-014F-1556BAC48889}"/>
                </a:ext>
              </a:extLst>
            </xdr:cNvPr>
            <xdr:cNvSpPr/>
          </xdr:nvSpPr>
          <xdr:spPr>
            <a:xfrm>
              <a:off x="262088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4" name="Forma libre: forma 4703">
              <a:extLst>
                <a:ext uri="{FF2B5EF4-FFF2-40B4-BE49-F238E27FC236}">
                  <a16:creationId xmlns:a16="http://schemas.microsoft.com/office/drawing/2014/main" id="{920C2151-1A7C-C5AB-290E-7CE12B5671D6}"/>
                </a:ext>
              </a:extLst>
            </xdr:cNvPr>
            <xdr:cNvSpPr/>
          </xdr:nvSpPr>
          <xdr:spPr>
            <a:xfrm>
              <a:off x="2641078" y="3741829"/>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05" name="Forma libre: forma 4704">
              <a:extLst>
                <a:ext uri="{FF2B5EF4-FFF2-40B4-BE49-F238E27FC236}">
                  <a16:creationId xmlns:a16="http://schemas.microsoft.com/office/drawing/2014/main" id="{8710A396-DE62-8BDD-4CC5-6E7AB9523DC1}"/>
                </a:ext>
              </a:extLst>
            </xdr:cNvPr>
            <xdr:cNvSpPr/>
          </xdr:nvSpPr>
          <xdr:spPr>
            <a:xfrm>
              <a:off x="269542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6" name="Forma libre: forma 4705">
              <a:extLst>
                <a:ext uri="{FF2B5EF4-FFF2-40B4-BE49-F238E27FC236}">
                  <a16:creationId xmlns:a16="http://schemas.microsoft.com/office/drawing/2014/main" id="{11F34D7C-9760-3FB2-AF2D-219888491942}"/>
                </a:ext>
              </a:extLst>
            </xdr:cNvPr>
            <xdr:cNvSpPr/>
          </xdr:nvSpPr>
          <xdr:spPr>
            <a:xfrm>
              <a:off x="2769792"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07" name="Forma libre: forma 4706">
              <a:extLst>
                <a:ext uri="{FF2B5EF4-FFF2-40B4-BE49-F238E27FC236}">
                  <a16:creationId xmlns:a16="http://schemas.microsoft.com/office/drawing/2014/main" id="{5ADB3639-64C3-0883-B4F2-AC03E78A6EBD}"/>
                </a:ext>
              </a:extLst>
            </xdr:cNvPr>
            <xdr:cNvSpPr/>
          </xdr:nvSpPr>
          <xdr:spPr>
            <a:xfrm>
              <a:off x="282441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08" name="Forma libre: forma 4707">
              <a:extLst>
                <a:ext uri="{FF2B5EF4-FFF2-40B4-BE49-F238E27FC236}">
                  <a16:creationId xmlns:a16="http://schemas.microsoft.com/office/drawing/2014/main" id="{B4E01301-2B6F-4F1B-E124-7D3E476C3438}"/>
                </a:ext>
              </a:extLst>
            </xdr:cNvPr>
            <xdr:cNvSpPr/>
          </xdr:nvSpPr>
          <xdr:spPr>
            <a:xfrm>
              <a:off x="2904194" y="3741736"/>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09" name="Forma libre: forma 4708">
              <a:extLst>
                <a:ext uri="{FF2B5EF4-FFF2-40B4-BE49-F238E27FC236}">
                  <a16:creationId xmlns:a16="http://schemas.microsoft.com/office/drawing/2014/main" id="{2952B238-1CF7-49BB-864A-2AF9AC64BB3D}"/>
                </a:ext>
              </a:extLst>
            </xdr:cNvPr>
            <xdr:cNvSpPr/>
          </xdr:nvSpPr>
          <xdr:spPr>
            <a:xfrm>
              <a:off x="2924391" y="3758536"/>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0" name="Forma libre: forma 4709">
              <a:extLst>
                <a:ext uri="{FF2B5EF4-FFF2-40B4-BE49-F238E27FC236}">
                  <a16:creationId xmlns:a16="http://schemas.microsoft.com/office/drawing/2014/main" id="{4BA291E7-5740-64F2-A377-F2E94174B50D}"/>
                </a:ext>
              </a:extLst>
            </xdr:cNvPr>
            <xdr:cNvSpPr/>
          </xdr:nvSpPr>
          <xdr:spPr>
            <a:xfrm>
              <a:off x="2220332"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1" name="Forma libre: forma 4710">
              <a:extLst>
                <a:ext uri="{FF2B5EF4-FFF2-40B4-BE49-F238E27FC236}">
                  <a16:creationId xmlns:a16="http://schemas.microsoft.com/office/drawing/2014/main" id="{B91339FE-4759-7128-B1C9-40DCFF63BB69}"/>
                </a:ext>
              </a:extLst>
            </xdr:cNvPr>
            <xdr:cNvSpPr/>
          </xdr:nvSpPr>
          <xdr:spPr>
            <a:xfrm>
              <a:off x="2243283"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2" name="Forma libre: forma 4711">
              <a:extLst>
                <a:ext uri="{FF2B5EF4-FFF2-40B4-BE49-F238E27FC236}">
                  <a16:creationId xmlns:a16="http://schemas.microsoft.com/office/drawing/2014/main" id="{0A83185A-BF5E-E3BE-B299-EA8E6DCD1D89}"/>
                </a:ext>
              </a:extLst>
            </xdr:cNvPr>
            <xdr:cNvSpPr/>
          </xdr:nvSpPr>
          <xdr:spPr>
            <a:xfrm>
              <a:off x="2290839"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13" name="Forma libre: forma 4712">
              <a:extLst>
                <a:ext uri="{FF2B5EF4-FFF2-40B4-BE49-F238E27FC236}">
                  <a16:creationId xmlns:a16="http://schemas.microsoft.com/office/drawing/2014/main" id="{0559FFE3-E003-0980-8F8A-EF9C02E3E186}"/>
                </a:ext>
              </a:extLst>
            </xdr:cNvPr>
            <xdr:cNvSpPr/>
          </xdr:nvSpPr>
          <xdr:spPr>
            <a:xfrm>
              <a:off x="2324441" y="385272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14" name="Forma libre: forma 4713">
              <a:extLst>
                <a:ext uri="{FF2B5EF4-FFF2-40B4-BE49-F238E27FC236}">
                  <a16:creationId xmlns:a16="http://schemas.microsoft.com/office/drawing/2014/main" id="{5FA24B9A-E281-48C9-C3BF-1EDF452DFF23}"/>
                </a:ext>
              </a:extLst>
            </xdr:cNvPr>
            <xdr:cNvSpPr/>
          </xdr:nvSpPr>
          <xdr:spPr>
            <a:xfrm>
              <a:off x="2374934" y="3852728"/>
              <a:ext cx="41955" cy="66001"/>
            </a:xfrm>
            <a:custGeom>
              <a:avLst/>
              <a:gdLst>
                <a:gd name="connsiteX0" fmla="*/ 12119 w 41955"/>
                <a:gd name="connsiteY0" fmla="*/ 56593 h 66001"/>
                <a:gd name="connsiteX1" fmla="*/ 20657 w 41955"/>
                <a:gd name="connsiteY1" fmla="*/ 59209 h 66001"/>
                <a:gd name="connsiteX2" fmla="*/ 21300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8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6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9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9" y="56593"/>
                  </a:moveTo>
                  <a:cubicBezTo>
                    <a:pt x="14199" y="58337"/>
                    <a:pt x="17045" y="59209"/>
                    <a:pt x="20657" y="59209"/>
                  </a:cubicBezTo>
                  <a:lnTo>
                    <a:pt x="21300"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8"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6" y="56730"/>
                  </a:cubicBezTo>
                  <a:cubicBezTo>
                    <a:pt x="37671" y="59790"/>
                    <a:pt x="35238" y="62100"/>
                    <a:pt x="32086" y="63661"/>
                  </a:cubicBezTo>
                  <a:cubicBezTo>
                    <a:pt x="28934"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9" y="56593"/>
                  </a:cubicBezTo>
                  <a:close/>
                  <a:moveTo>
                    <a:pt x="22309" y="38004"/>
                  </a:moveTo>
                  <a:cubicBezTo>
                    <a:pt x="25064" y="38004"/>
                    <a:pt x="27373" y="37376"/>
                    <a:pt x="29241"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5" name="Forma libre: forma 4714">
              <a:extLst>
                <a:ext uri="{FF2B5EF4-FFF2-40B4-BE49-F238E27FC236}">
                  <a16:creationId xmlns:a16="http://schemas.microsoft.com/office/drawing/2014/main" id="{1DA7DBDC-DDB9-3917-D619-C506AEB2CDD8}"/>
                </a:ext>
              </a:extLst>
            </xdr:cNvPr>
            <xdr:cNvSpPr/>
          </xdr:nvSpPr>
          <xdr:spPr>
            <a:xfrm>
              <a:off x="2430385" y="385382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49" y="6120"/>
                    <a:pt x="10404"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6" name="Forma libre: forma 4715">
              <a:extLst>
                <a:ext uri="{FF2B5EF4-FFF2-40B4-BE49-F238E27FC236}">
                  <a16:creationId xmlns:a16="http://schemas.microsoft.com/office/drawing/2014/main" id="{609CBFC5-DD56-FC56-2BE0-6753CB821F9D}"/>
                </a:ext>
              </a:extLst>
            </xdr:cNvPr>
            <xdr:cNvSpPr/>
          </xdr:nvSpPr>
          <xdr:spPr>
            <a:xfrm>
              <a:off x="2465087"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7" name="Forma libre: forma 4716">
              <a:extLst>
                <a:ext uri="{FF2B5EF4-FFF2-40B4-BE49-F238E27FC236}">
                  <a16:creationId xmlns:a16="http://schemas.microsoft.com/office/drawing/2014/main" id="{0A365CF1-99CF-F213-83CE-BA26F0658DC7}"/>
                </a:ext>
              </a:extLst>
            </xdr:cNvPr>
            <xdr:cNvSpPr/>
          </xdr:nvSpPr>
          <xdr:spPr>
            <a:xfrm>
              <a:off x="2485283" y="3835928"/>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7" y="64901"/>
                    <a:pt x="13343" y="64013"/>
                    <a:pt x="10283"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5" y="23776"/>
                    <a:pt x="16525"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18" name="Forma libre: forma 4717">
              <a:extLst>
                <a:ext uri="{FF2B5EF4-FFF2-40B4-BE49-F238E27FC236}">
                  <a16:creationId xmlns:a16="http://schemas.microsoft.com/office/drawing/2014/main" id="{D40C4BD0-B556-5ABA-03B9-260BF0D31BE5}"/>
                </a:ext>
              </a:extLst>
            </xdr:cNvPr>
            <xdr:cNvSpPr/>
          </xdr:nvSpPr>
          <xdr:spPr>
            <a:xfrm>
              <a:off x="2541285"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9" name="Forma libre: forma 4718">
              <a:extLst>
                <a:ext uri="{FF2B5EF4-FFF2-40B4-BE49-F238E27FC236}">
                  <a16:creationId xmlns:a16="http://schemas.microsoft.com/office/drawing/2014/main" id="{53FBBE3C-74F5-CB5C-D2D4-6CA90DC9E314}"/>
                </a:ext>
              </a:extLst>
            </xdr:cNvPr>
            <xdr:cNvSpPr/>
          </xdr:nvSpPr>
          <xdr:spPr>
            <a:xfrm>
              <a:off x="2592421"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20" name="Forma libre: forma 4719">
              <a:extLst>
                <a:ext uri="{FF2B5EF4-FFF2-40B4-BE49-F238E27FC236}">
                  <a16:creationId xmlns:a16="http://schemas.microsoft.com/office/drawing/2014/main" id="{73E13013-A70E-0A22-7225-7AC079F29EE4}"/>
                </a:ext>
              </a:extLst>
            </xdr:cNvPr>
            <xdr:cNvSpPr/>
          </xdr:nvSpPr>
          <xdr:spPr>
            <a:xfrm>
              <a:off x="2672108" y="3853829"/>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5"/>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5"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6"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1" name="Forma libre: forma 4720">
              <a:extLst>
                <a:ext uri="{FF2B5EF4-FFF2-40B4-BE49-F238E27FC236}">
                  <a16:creationId xmlns:a16="http://schemas.microsoft.com/office/drawing/2014/main" id="{A33057EB-9845-F160-878C-9D4ACBA913E4}"/>
                </a:ext>
              </a:extLst>
            </xdr:cNvPr>
            <xdr:cNvSpPr/>
          </xdr:nvSpPr>
          <xdr:spPr>
            <a:xfrm>
              <a:off x="2752346"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2" name="Forma libre: forma 4721">
              <a:extLst>
                <a:ext uri="{FF2B5EF4-FFF2-40B4-BE49-F238E27FC236}">
                  <a16:creationId xmlns:a16="http://schemas.microsoft.com/office/drawing/2014/main" id="{3061A0DF-6004-8B1D-E2F5-A45EF252B6E6}"/>
                </a:ext>
              </a:extLst>
            </xdr:cNvPr>
            <xdr:cNvSpPr/>
          </xdr:nvSpPr>
          <xdr:spPr>
            <a:xfrm>
              <a:off x="2772543"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3" name="Forma libre: forma 4722">
              <a:extLst>
                <a:ext uri="{FF2B5EF4-FFF2-40B4-BE49-F238E27FC236}">
                  <a16:creationId xmlns:a16="http://schemas.microsoft.com/office/drawing/2014/main" id="{A0AE463F-3C7D-0009-9802-70315F549F12}"/>
                </a:ext>
              </a:extLst>
            </xdr:cNvPr>
            <xdr:cNvSpPr/>
          </xdr:nvSpPr>
          <xdr:spPr>
            <a:xfrm>
              <a:off x="2849385" y="3836021"/>
              <a:ext cx="43700" cy="64808"/>
            </a:xfrm>
            <a:custGeom>
              <a:avLst/>
              <a:gdLst>
                <a:gd name="connsiteX0" fmla="*/ 9961 w 43700"/>
                <a:gd name="connsiteY0" fmla="*/ 61825 h 64808"/>
                <a:gd name="connsiteX1" fmla="*/ 2524 w 43700"/>
                <a:gd name="connsiteY1" fmla="*/ 53426 h 64808"/>
                <a:gd name="connsiteX2" fmla="*/ 0 w 43700"/>
                <a:gd name="connsiteY2" fmla="*/ 40758 h 64808"/>
                <a:gd name="connsiteX3" fmla="*/ 2708 w 43700"/>
                <a:gd name="connsiteY3" fmla="*/ 28135 h 64808"/>
                <a:gd name="connsiteX4" fmla="*/ 10282 w 43700"/>
                <a:gd name="connsiteY4" fmla="*/ 19690 h 64808"/>
                <a:gd name="connsiteX5" fmla="*/ 21575 w 43700"/>
                <a:gd name="connsiteY5" fmla="*/ 16707 h 64808"/>
                <a:gd name="connsiteX6" fmla="*/ 32867 w 43700"/>
                <a:gd name="connsiteY6" fmla="*/ 19507 h 64808"/>
                <a:gd name="connsiteX7" fmla="*/ 40166 w 43700"/>
                <a:gd name="connsiteY7" fmla="*/ 27676 h 64808"/>
                <a:gd name="connsiteX8" fmla="*/ 42690 w 43700"/>
                <a:gd name="connsiteY8" fmla="*/ 40574 h 64808"/>
                <a:gd name="connsiteX9" fmla="*/ 42690 w 43700"/>
                <a:gd name="connsiteY9" fmla="*/ 42685 h 64808"/>
                <a:gd name="connsiteX10" fmla="*/ 8171 w 43700"/>
                <a:gd name="connsiteY10" fmla="*/ 42869 h 64808"/>
                <a:gd name="connsiteX11" fmla="*/ 10099 w 43700"/>
                <a:gd name="connsiteY11" fmla="*/ 50764 h 64808"/>
                <a:gd name="connsiteX12" fmla="*/ 14873 w 43700"/>
                <a:gd name="connsiteY12" fmla="*/ 56088 h 64808"/>
                <a:gd name="connsiteX13" fmla="*/ 21758 w 43700"/>
                <a:gd name="connsiteY13" fmla="*/ 58015 h 64808"/>
                <a:gd name="connsiteX14" fmla="*/ 22309 w 43700"/>
                <a:gd name="connsiteY14" fmla="*/ 58015 h 64808"/>
                <a:gd name="connsiteX15" fmla="*/ 30801 w 43700"/>
                <a:gd name="connsiteY15" fmla="*/ 55170 h 64808"/>
                <a:gd name="connsiteX16" fmla="*/ 35346 w 43700"/>
                <a:gd name="connsiteY16" fmla="*/ 47734 h 64808"/>
                <a:gd name="connsiteX17" fmla="*/ 43700 w 43700"/>
                <a:gd name="connsiteY17" fmla="*/ 47734 h 64808"/>
                <a:gd name="connsiteX18" fmla="*/ 39890 w 43700"/>
                <a:gd name="connsiteY18" fmla="*/ 56547 h 64808"/>
                <a:gd name="connsiteX19" fmla="*/ 32316 w 43700"/>
                <a:gd name="connsiteY19" fmla="*/ 62606 h 64808"/>
                <a:gd name="connsiteX20" fmla="*/ 21758 w 43700"/>
                <a:gd name="connsiteY20" fmla="*/ 64808 h 64808"/>
                <a:gd name="connsiteX21" fmla="*/ 9961 w 43700"/>
                <a:gd name="connsiteY21" fmla="*/ 61825 h 64808"/>
                <a:gd name="connsiteX22" fmla="*/ 34244 w 43700"/>
                <a:gd name="connsiteY22" fmla="*/ 35984 h 64808"/>
                <a:gd name="connsiteX23" fmla="*/ 32362 w 43700"/>
                <a:gd name="connsiteY23" fmla="*/ 29650 h 64808"/>
                <a:gd name="connsiteX24" fmla="*/ 28185 w 43700"/>
                <a:gd name="connsiteY24" fmla="*/ 25152 h 64808"/>
                <a:gd name="connsiteX25" fmla="*/ 21758 w 43700"/>
                <a:gd name="connsiteY25" fmla="*/ 23500 h 64808"/>
                <a:gd name="connsiteX26" fmla="*/ 20932 w 43700"/>
                <a:gd name="connsiteY26" fmla="*/ 23500 h 64808"/>
                <a:gd name="connsiteX27" fmla="*/ 12302 w 43700"/>
                <a:gd name="connsiteY27" fmla="*/ 27126 h 64808"/>
                <a:gd name="connsiteX28" fmla="*/ 8355 w 43700"/>
                <a:gd name="connsiteY28" fmla="*/ 35984 h 64808"/>
                <a:gd name="connsiteX29" fmla="*/ 34244 w 43700"/>
                <a:gd name="connsiteY29" fmla="*/ 35984 h 64808"/>
                <a:gd name="connsiteX30" fmla="*/ 25889 w 43700"/>
                <a:gd name="connsiteY30" fmla="*/ 11934 h 64808"/>
                <a:gd name="connsiteX31" fmla="*/ 18178 w 43700"/>
                <a:gd name="connsiteY31" fmla="*/ 11934 h 64808"/>
                <a:gd name="connsiteX32" fmla="*/ 23961 w 43700"/>
                <a:gd name="connsiteY32" fmla="*/ 0 h 64808"/>
                <a:gd name="connsiteX33" fmla="*/ 33418 w 43700"/>
                <a:gd name="connsiteY33" fmla="*/ 0 h 64808"/>
                <a:gd name="connsiteX34" fmla="*/ 25889 w 43700"/>
                <a:gd name="connsiteY34"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43700" h="64808">
                  <a:moveTo>
                    <a:pt x="9961" y="61825"/>
                  </a:moveTo>
                  <a:cubicBezTo>
                    <a:pt x="6686" y="59838"/>
                    <a:pt x="4207" y="57037"/>
                    <a:pt x="2524" y="53426"/>
                  </a:cubicBezTo>
                  <a:cubicBezTo>
                    <a:pt x="841" y="49816"/>
                    <a:pt x="0" y="45593"/>
                    <a:pt x="0" y="40758"/>
                  </a:cubicBezTo>
                  <a:cubicBezTo>
                    <a:pt x="0" y="35984"/>
                    <a:pt x="902" y="31778"/>
                    <a:pt x="2708" y="28135"/>
                  </a:cubicBezTo>
                  <a:cubicBezTo>
                    <a:pt x="4513" y="24495"/>
                    <a:pt x="7037" y="21680"/>
                    <a:pt x="10282" y="19690"/>
                  </a:cubicBezTo>
                  <a:cubicBezTo>
                    <a:pt x="13526" y="17702"/>
                    <a:pt x="17290" y="16707"/>
                    <a:pt x="21575" y="16707"/>
                  </a:cubicBezTo>
                  <a:cubicBezTo>
                    <a:pt x="25920" y="16707"/>
                    <a:pt x="29684" y="17641"/>
                    <a:pt x="32867" y="19507"/>
                  </a:cubicBezTo>
                  <a:cubicBezTo>
                    <a:pt x="36049" y="21374"/>
                    <a:pt x="38482" y="24096"/>
                    <a:pt x="40166" y="27676"/>
                  </a:cubicBezTo>
                  <a:cubicBezTo>
                    <a:pt x="41848" y="31256"/>
                    <a:pt x="42690" y="35557"/>
                    <a:pt x="42690" y="40574"/>
                  </a:cubicBezTo>
                  <a:lnTo>
                    <a:pt x="42690" y="42685"/>
                  </a:lnTo>
                  <a:lnTo>
                    <a:pt x="8171" y="42869"/>
                  </a:lnTo>
                  <a:cubicBezTo>
                    <a:pt x="8293" y="45868"/>
                    <a:pt x="8935" y="48500"/>
                    <a:pt x="10099" y="50764"/>
                  </a:cubicBezTo>
                  <a:cubicBezTo>
                    <a:pt x="11261" y="53028"/>
                    <a:pt x="12853" y="54803"/>
                    <a:pt x="14873" y="56088"/>
                  </a:cubicBezTo>
                  <a:cubicBezTo>
                    <a:pt x="16892" y="57373"/>
                    <a:pt x="19188" y="58015"/>
                    <a:pt x="21758" y="58015"/>
                  </a:cubicBezTo>
                  <a:lnTo>
                    <a:pt x="22309" y="58015"/>
                  </a:lnTo>
                  <a:cubicBezTo>
                    <a:pt x="25552" y="58015"/>
                    <a:pt x="28383" y="57067"/>
                    <a:pt x="30801" y="55170"/>
                  </a:cubicBezTo>
                  <a:cubicBezTo>
                    <a:pt x="33218" y="53274"/>
                    <a:pt x="34733" y="50795"/>
                    <a:pt x="35346" y="47734"/>
                  </a:cubicBezTo>
                  <a:lnTo>
                    <a:pt x="43700" y="47734"/>
                  </a:lnTo>
                  <a:cubicBezTo>
                    <a:pt x="43088" y="51039"/>
                    <a:pt x="41818" y="53977"/>
                    <a:pt x="39890" y="56547"/>
                  </a:cubicBezTo>
                  <a:cubicBezTo>
                    <a:pt x="37962" y="59118"/>
                    <a:pt x="35437" y="61137"/>
                    <a:pt x="32316" y="62606"/>
                  </a:cubicBezTo>
                  <a:cubicBezTo>
                    <a:pt x="29195" y="64074"/>
                    <a:pt x="25675" y="64808"/>
                    <a:pt x="21758" y="64808"/>
                  </a:cubicBezTo>
                  <a:cubicBezTo>
                    <a:pt x="17168" y="64808"/>
                    <a:pt x="13234" y="63813"/>
                    <a:pt x="9961" y="61825"/>
                  </a:cubicBezTo>
                  <a:close/>
                  <a:moveTo>
                    <a:pt x="34244" y="35984"/>
                  </a:moveTo>
                  <a:cubicBezTo>
                    <a:pt x="33999" y="33659"/>
                    <a:pt x="33372" y="31548"/>
                    <a:pt x="32362" y="29650"/>
                  </a:cubicBezTo>
                  <a:cubicBezTo>
                    <a:pt x="31352" y="27754"/>
                    <a:pt x="29959" y="26254"/>
                    <a:pt x="28185" y="25152"/>
                  </a:cubicBezTo>
                  <a:cubicBezTo>
                    <a:pt x="26409" y="24050"/>
                    <a:pt x="24267" y="23500"/>
                    <a:pt x="21758" y="23500"/>
                  </a:cubicBezTo>
                  <a:lnTo>
                    <a:pt x="20932" y="23500"/>
                  </a:lnTo>
                  <a:cubicBezTo>
                    <a:pt x="17443" y="23500"/>
                    <a:pt x="14566" y="24709"/>
                    <a:pt x="12302" y="27126"/>
                  </a:cubicBezTo>
                  <a:cubicBezTo>
                    <a:pt x="10037" y="29544"/>
                    <a:pt x="8721" y="32496"/>
                    <a:pt x="8355" y="35984"/>
                  </a:cubicBezTo>
                  <a:lnTo>
                    <a:pt x="34244" y="35984"/>
                  </a:lnTo>
                  <a:close/>
                  <a:moveTo>
                    <a:pt x="25889" y="11934"/>
                  </a:moveTo>
                  <a:lnTo>
                    <a:pt x="18178" y="11934"/>
                  </a:lnTo>
                  <a:lnTo>
                    <a:pt x="23961" y="0"/>
                  </a:lnTo>
                  <a:lnTo>
                    <a:pt x="33418" y="0"/>
                  </a:lnTo>
                  <a:lnTo>
                    <a:pt x="2588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24" name="Forma libre: forma 4723">
              <a:extLst>
                <a:ext uri="{FF2B5EF4-FFF2-40B4-BE49-F238E27FC236}">
                  <a16:creationId xmlns:a16="http://schemas.microsoft.com/office/drawing/2014/main" id="{2602ACFD-7134-6F32-19DD-46853AEF1CD1}"/>
                </a:ext>
              </a:extLst>
            </xdr:cNvPr>
            <xdr:cNvSpPr/>
          </xdr:nvSpPr>
          <xdr:spPr>
            <a:xfrm>
              <a:off x="2898042"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25" name="Forma libre: forma 4724">
              <a:extLst>
                <a:ext uri="{FF2B5EF4-FFF2-40B4-BE49-F238E27FC236}">
                  <a16:creationId xmlns:a16="http://schemas.microsoft.com/office/drawing/2014/main" id="{1BF6282A-C5B0-9D24-E0F2-E86DEE87DA69}"/>
                </a:ext>
              </a:extLst>
            </xdr:cNvPr>
            <xdr:cNvSpPr/>
          </xdr:nvSpPr>
          <xdr:spPr>
            <a:xfrm>
              <a:off x="2934581"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26" name="Forma libre: forma 4725">
              <a:extLst>
                <a:ext uri="{FF2B5EF4-FFF2-40B4-BE49-F238E27FC236}">
                  <a16:creationId xmlns:a16="http://schemas.microsoft.com/office/drawing/2014/main" id="{0859F9AB-B625-54EE-FB88-73F43EBA28A8}"/>
                </a:ext>
              </a:extLst>
            </xdr:cNvPr>
            <xdr:cNvSpPr/>
          </xdr:nvSpPr>
          <xdr:spPr>
            <a:xfrm>
              <a:off x="2954777" y="3852728"/>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7" name="Forma libre: forma 4726">
              <a:extLst>
                <a:ext uri="{FF2B5EF4-FFF2-40B4-BE49-F238E27FC236}">
                  <a16:creationId xmlns:a16="http://schemas.microsoft.com/office/drawing/2014/main" id="{2E9819A0-33F3-CA12-F0E5-ADB6AD7300AC}"/>
                </a:ext>
              </a:extLst>
            </xdr:cNvPr>
            <xdr:cNvSpPr/>
          </xdr:nvSpPr>
          <xdr:spPr>
            <a:xfrm>
              <a:off x="3005914" y="385272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8" name="Forma libre: forma 4727">
              <a:extLst>
                <a:ext uri="{FF2B5EF4-FFF2-40B4-BE49-F238E27FC236}">
                  <a16:creationId xmlns:a16="http://schemas.microsoft.com/office/drawing/2014/main" id="{9FB34C8C-9200-DD21-EC11-802DA3D5F93B}"/>
                </a:ext>
              </a:extLst>
            </xdr:cNvPr>
            <xdr:cNvSpPr/>
          </xdr:nvSpPr>
          <xdr:spPr>
            <a:xfrm>
              <a:off x="2487855"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29" name="Forma libre: forma 4728">
              <a:extLst>
                <a:ext uri="{FF2B5EF4-FFF2-40B4-BE49-F238E27FC236}">
                  <a16:creationId xmlns:a16="http://schemas.microsoft.com/office/drawing/2014/main" id="{D000E07F-A6AD-DE30-F7BE-0B43C8A48D9A}"/>
                </a:ext>
              </a:extLst>
            </xdr:cNvPr>
            <xdr:cNvSpPr/>
          </xdr:nvSpPr>
          <xdr:spPr>
            <a:xfrm>
              <a:off x="2540827"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4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6" y="59209"/>
                    <a:pt x="27694" y="61137"/>
                    <a:pt x="25247" y="62606"/>
                  </a:cubicBezTo>
                  <a:cubicBezTo>
                    <a:pt x="22798" y="64074"/>
                    <a:pt x="19707" y="64808"/>
                    <a:pt x="15974"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30" name="Forma libre: forma 4729">
              <a:extLst>
                <a:ext uri="{FF2B5EF4-FFF2-40B4-BE49-F238E27FC236}">
                  <a16:creationId xmlns:a16="http://schemas.microsoft.com/office/drawing/2014/main" id="{30B72A21-F6A6-C1DF-B43B-428824BEA5CC}"/>
                </a:ext>
              </a:extLst>
            </xdr:cNvPr>
            <xdr:cNvSpPr/>
          </xdr:nvSpPr>
          <xdr:spPr>
            <a:xfrm>
              <a:off x="2592972"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2 w 43883"/>
                <a:gd name="connsiteY23" fmla="*/ 49984 h 64900"/>
                <a:gd name="connsiteX24" fmla="*/ 35437 w 43883"/>
                <a:gd name="connsiteY24" fmla="*/ 40942 h 64900"/>
                <a:gd name="connsiteX25" fmla="*/ 33922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1" y="59930"/>
                    <a:pt x="8079" y="60894"/>
                    <a:pt x="8079" y="62055"/>
                  </a:cubicBezTo>
                  <a:lnTo>
                    <a:pt x="8079" y="63800"/>
                  </a:lnTo>
                  <a:lnTo>
                    <a:pt x="0" y="63800"/>
                  </a:lnTo>
                  <a:lnTo>
                    <a:pt x="0" y="0"/>
                  </a:lnTo>
                  <a:lnTo>
                    <a:pt x="8079" y="0"/>
                  </a:lnTo>
                  <a:lnTo>
                    <a:pt x="8079" y="18543"/>
                  </a:lnTo>
                  <a:cubicBezTo>
                    <a:pt x="8079" y="20135"/>
                    <a:pt x="8001" y="21389"/>
                    <a:pt x="7849" y="22307"/>
                  </a:cubicBezTo>
                  <a:cubicBezTo>
                    <a:pt x="7696" y="23225"/>
                    <a:pt x="7436"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8" y="64901"/>
                    <a:pt x="16463" y="64089"/>
                    <a:pt x="13771" y="62469"/>
                  </a:cubicBezTo>
                  <a:close/>
                  <a:moveTo>
                    <a:pt x="29378" y="55905"/>
                  </a:moveTo>
                  <a:cubicBezTo>
                    <a:pt x="31398" y="54498"/>
                    <a:pt x="32913" y="52525"/>
                    <a:pt x="33922" y="49984"/>
                  </a:cubicBezTo>
                  <a:cubicBezTo>
                    <a:pt x="34933" y="47445"/>
                    <a:pt x="35437" y="44430"/>
                    <a:pt x="35437" y="40942"/>
                  </a:cubicBezTo>
                  <a:cubicBezTo>
                    <a:pt x="35437" y="37453"/>
                    <a:pt x="34933" y="34424"/>
                    <a:pt x="33922"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5" y="34502"/>
                    <a:pt x="7436" y="37516"/>
                    <a:pt x="7436" y="40942"/>
                  </a:cubicBezTo>
                  <a:cubicBezTo>
                    <a:pt x="7436" y="44370"/>
                    <a:pt x="7955"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1" name="Forma libre: forma 4730">
              <a:extLst>
                <a:ext uri="{FF2B5EF4-FFF2-40B4-BE49-F238E27FC236}">
                  <a16:creationId xmlns:a16="http://schemas.microsoft.com/office/drawing/2014/main" id="{D60BC5D6-35EF-5E72-C2F1-69D74C6F6DDC}"/>
                </a:ext>
              </a:extLst>
            </xdr:cNvPr>
            <xdr:cNvSpPr/>
          </xdr:nvSpPr>
          <xdr:spPr>
            <a:xfrm>
              <a:off x="2647596"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32" name="Forma libre: forma 4731">
              <a:extLst>
                <a:ext uri="{FF2B5EF4-FFF2-40B4-BE49-F238E27FC236}">
                  <a16:creationId xmlns:a16="http://schemas.microsoft.com/office/drawing/2014/main" id="{9419263A-DD74-62BA-9A0E-CF105D39C66A}"/>
                </a:ext>
              </a:extLst>
            </xdr:cNvPr>
            <xdr:cNvSpPr/>
          </xdr:nvSpPr>
          <xdr:spPr>
            <a:xfrm>
              <a:off x="266843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33" name="Forma libre: forma 4732">
              <a:extLst>
                <a:ext uri="{FF2B5EF4-FFF2-40B4-BE49-F238E27FC236}">
                  <a16:creationId xmlns:a16="http://schemas.microsoft.com/office/drawing/2014/main" id="{3FC301B5-2A86-7DA8-DAEF-4AD61AC8F53F}"/>
                </a:ext>
              </a:extLst>
            </xdr:cNvPr>
            <xdr:cNvSpPr/>
          </xdr:nvSpPr>
          <xdr:spPr>
            <a:xfrm>
              <a:off x="2688631"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4" name="Forma libre: forma 4733">
              <a:extLst>
                <a:ext uri="{FF2B5EF4-FFF2-40B4-BE49-F238E27FC236}">
                  <a16:creationId xmlns:a16="http://schemas.microsoft.com/office/drawing/2014/main" id="{77833B04-B2D1-8ED3-67BF-862DD877495E}"/>
                </a:ext>
              </a:extLst>
            </xdr:cNvPr>
            <xdr:cNvSpPr/>
          </xdr:nvSpPr>
          <xdr:spPr>
            <a:xfrm>
              <a:off x="2739769"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17</xdr:row>
      <xdr:rowOff>149627</xdr:rowOff>
    </xdr:from>
    <xdr:to>
      <xdr:col>6</xdr:col>
      <xdr:colOff>165909</xdr:colOff>
      <xdr:row>19</xdr:row>
      <xdr:rowOff>138521</xdr:rowOff>
    </xdr:to>
    <xdr:grpSp>
      <xdr:nvGrpSpPr>
        <xdr:cNvPr id="4735" name="Gráfico 4459">
          <a:hlinkClick xmlns:r="http://schemas.openxmlformats.org/officeDocument/2006/relationships" r:id="rId2"/>
          <a:extLst>
            <a:ext uri="{FF2B5EF4-FFF2-40B4-BE49-F238E27FC236}">
              <a16:creationId xmlns:a16="http://schemas.microsoft.com/office/drawing/2014/main" id="{55FA6117-CA64-FDB0-5E47-4F1B3DE70F5D}"/>
            </a:ext>
          </a:extLst>
        </xdr:cNvPr>
        <xdr:cNvGrpSpPr/>
      </xdr:nvGrpSpPr>
      <xdr:grpSpPr>
        <a:xfrm>
          <a:off x="3329866" y="3669736"/>
          <a:ext cx="1159565" cy="403024"/>
          <a:chOff x="3329866" y="3669736"/>
          <a:chExt cx="1159565" cy="403024"/>
        </a:xfrm>
      </xdr:grpSpPr>
      <xdr:sp macro="" textlink="">
        <xdr:nvSpPr>
          <xdr:cNvPr id="4736" name="Forma libre: forma 4735">
            <a:extLst>
              <a:ext uri="{FF2B5EF4-FFF2-40B4-BE49-F238E27FC236}">
                <a16:creationId xmlns:a16="http://schemas.microsoft.com/office/drawing/2014/main" id="{DA8E0D8C-8A60-BFD5-6D2C-CBBFB356DB3E}"/>
              </a:ext>
            </a:extLst>
          </xdr:cNvPr>
          <xdr:cNvSpPr/>
        </xdr:nvSpPr>
        <xdr:spPr>
          <a:xfrm>
            <a:off x="3329866" y="3669736"/>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737" name="Gráfico 4459">
            <a:extLst>
              <a:ext uri="{FF2B5EF4-FFF2-40B4-BE49-F238E27FC236}">
                <a16:creationId xmlns:a16="http://schemas.microsoft.com/office/drawing/2014/main" id="{BE842064-1412-EA11-7583-81181878421A}"/>
              </a:ext>
            </a:extLst>
          </xdr:cNvPr>
          <xdr:cNvGrpSpPr/>
        </xdr:nvGrpSpPr>
        <xdr:grpSpPr>
          <a:xfrm>
            <a:off x="3524066" y="3788834"/>
            <a:ext cx="772452" cy="175891"/>
            <a:chOff x="3524066" y="3788834"/>
            <a:chExt cx="772452" cy="175891"/>
          </a:xfrm>
          <a:solidFill>
            <a:srgbClr val="163738"/>
          </a:solidFill>
        </xdr:grpSpPr>
        <xdr:sp macro="" textlink="">
          <xdr:nvSpPr>
            <xdr:cNvPr id="4738" name="Forma libre: forma 4737">
              <a:extLst>
                <a:ext uri="{FF2B5EF4-FFF2-40B4-BE49-F238E27FC236}">
                  <a16:creationId xmlns:a16="http://schemas.microsoft.com/office/drawing/2014/main" id="{2FA5FA7B-9F86-DEB0-9E57-8A8F0A3D8C13}"/>
                </a:ext>
              </a:extLst>
            </xdr:cNvPr>
            <xdr:cNvSpPr/>
          </xdr:nvSpPr>
          <xdr:spPr>
            <a:xfrm>
              <a:off x="3524066" y="3790486"/>
              <a:ext cx="53523" cy="63248"/>
            </a:xfrm>
            <a:custGeom>
              <a:avLst/>
              <a:gdLst>
                <a:gd name="connsiteX0" fmla="*/ 53523 w 53523"/>
                <a:gd name="connsiteY0" fmla="*/ 62147 h 63248"/>
                <a:gd name="connsiteX1" fmla="*/ 46087 w 53523"/>
                <a:gd name="connsiteY1" fmla="*/ 62147 h 63248"/>
                <a:gd name="connsiteX2" fmla="*/ 46317 w 53523"/>
                <a:gd name="connsiteY2" fmla="*/ 54987 h 63248"/>
                <a:gd name="connsiteX3" fmla="*/ 47281 w 53523"/>
                <a:gd name="connsiteY3" fmla="*/ 49663 h 63248"/>
                <a:gd name="connsiteX4" fmla="*/ 46087 w 53523"/>
                <a:gd name="connsiteY4" fmla="*/ 49479 h 63248"/>
                <a:gd name="connsiteX5" fmla="*/ 43333 w 53523"/>
                <a:gd name="connsiteY5" fmla="*/ 55170 h 63248"/>
                <a:gd name="connsiteX6" fmla="*/ 36631 w 53523"/>
                <a:gd name="connsiteY6" fmla="*/ 60816 h 63248"/>
                <a:gd name="connsiteX7" fmla="*/ 25889 w 53523"/>
                <a:gd name="connsiteY7" fmla="*/ 63248 h 63248"/>
                <a:gd name="connsiteX8" fmla="*/ 12394 w 53523"/>
                <a:gd name="connsiteY8" fmla="*/ 59302 h 63248"/>
                <a:gd name="connsiteX9" fmla="*/ 3259 w 53523"/>
                <a:gd name="connsiteY9" fmla="*/ 48193 h 63248"/>
                <a:gd name="connsiteX10" fmla="*/ 0 w 53523"/>
                <a:gd name="connsiteY10" fmla="*/ 31670 h 63248"/>
                <a:gd name="connsiteX11" fmla="*/ 3442 w 53523"/>
                <a:gd name="connsiteY11" fmla="*/ 14734 h 63248"/>
                <a:gd name="connsiteX12" fmla="*/ 13266 w 53523"/>
                <a:gd name="connsiteY12" fmla="*/ 3810 h 63248"/>
                <a:gd name="connsiteX13" fmla="*/ 28277 w 53523"/>
                <a:gd name="connsiteY13" fmla="*/ 0 h 63248"/>
                <a:gd name="connsiteX14" fmla="*/ 41221 w 53523"/>
                <a:gd name="connsiteY14" fmla="*/ 3029 h 63248"/>
                <a:gd name="connsiteX15" fmla="*/ 49621 w 53523"/>
                <a:gd name="connsiteY15" fmla="*/ 10970 h 63248"/>
                <a:gd name="connsiteX16" fmla="*/ 53432 w 53523"/>
                <a:gd name="connsiteY16" fmla="*/ 21481 h 63248"/>
                <a:gd name="connsiteX17" fmla="*/ 45260 w 53523"/>
                <a:gd name="connsiteY17" fmla="*/ 21481 h 63248"/>
                <a:gd name="connsiteX18" fmla="*/ 39752 w 53523"/>
                <a:gd name="connsiteY18" fmla="*/ 11153 h 63248"/>
                <a:gd name="connsiteX19" fmla="*/ 28277 w 53523"/>
                <a:gd name="connsiteY19" fmla="*/ 7068 h 63248"/>
                <a:gd name="connsiteX20" fmla="*/ 27266 w 53523"/>
                <a:gd name="connsiteY20" fmla="*/ 7068 h 63248"/>
                <a:gd name="connsiteX21" fmla="*/ 17214 w 53523"/>
                <a:gd name="connsiteY21" fmla="*/ 10144 h 63248"/>
                <a:gd name="connsiteX22" fmla="*/ 10695 w 53523"/>
                <a:gd name="connsiteY22" fmla="*/ 18727 h 63248"/>
                <a:gd name="connsiteX23" fmla="*/ 8446 w 53523"/>
                <a:gd name="connsiteY23" fmla="*/ 31395 h 63248"/>
                <a:gd name="connsiteX24" fmla="*/ 10787 w 53523"/>
                <a:gd name="connsiteY24" fmla="*/ 44981 h 63248"/>
                <a:gd name="connsiteX25" fmla="*/ 17443 w 53523"/>
                <a:gd name="connsiteY25" fmla="*/ 53426 h 63248"/>
                <a:gd name="connsiteX26" fmla="*/ 27450 w 53523"/>
                <a:gd name="connsiteY26" fmla="*/ 56272 h 63248"/>
                <a:gd name="connsiteX27" fmla="*/ 27818 w 53523"/>
                <a:gd name="connsiteY27" fmla="*/ 56272 h 63248"/>
                <a:gd name="connsiteX28" fmla="*/ 36768 w 53523"/>
                <a:gd name="connsiteY28" fmla="*/ 53610 h 63248"/>
                <a:gd name="connsiteX29" fmla="*/ 43241 w 53523"/>
                <a:gd name="connsiteY29" fmla="*/ 46633 h 63248"/>
                <a:gd name="connsiteX30" fmla="*/ 45628 w 53523"/>
                <a:gd name="connsiteY30" fmla="*/ 37729 h 63248"/>
                <a:gd name="connsiteX31" fmla="*/ 45628 w 53523"/>
                <a:gd name="connsiteY31" fmla="*/ 35433 h 63248"/>
                <a:gd name="connsiteX32" fmla="*/ 21758 w 53523"/>
                <a:gd name="connsiteY32" fmla="*/ 35433 h 63248"/>
                <a:gd name="connsiteX33" fmla="*/ 21758 w 53523"/>
                <a:gd name="connsiteY33" fmla="*/ 28458 h 63248"/>
                <a:gd name="connsiteX34" fmla="*/ 53523 w 53523"/>
                <a:gd name="connsiteY34" fmla="*/ 28458 h 63248"/>
                <a:gd name="connsiteX35" fmla="*/ 53523 w 53523"/>
                <a:gd name="connsiteY35" fmla="*/ 62147 h 632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53523" h="63248">
                  <a:moveTo>
                    <a:pt x="53523" y="62147"/>
                  </a:moveTo>
                  <a:lnTo>
                    <a:pt x="46087" y="62147"/>
                  </a:lnTo>
                  <a:cubicBezTo>
                    <a:pt x="46025" y="59087"/>
                    <a:pt x="46101" y="56701"/>
                    <a:pt x="46317" y="54987"/>
                  </a:cubicBezTo>
                  <a:cubicBezTo>
                    <a:pt x="46530" y="53274"/>
                    <a:pt x="46852" y="51499"/>
                    <a:pt x="47281" y="49663"/>
                  </a:cubicBezTo>
                  <a:lnTo>
                    <a:pt x="46087" y="49479"/>
                  </a:lnTo>
                  <a:cubicBezTo>
                    <a:pt x="45780" y="51131"/>
                    <a:pt x="44862" y="53028"/>
                    <a:pt x="43333" y="55170"/>
                  </a:cubicBezTo>
                  <a:cubicBezTo>
                    <a:pt x="41802" y="57313"/>
                    <a:pt x="39568" y="59195"/>
                    <a:pt x="36631" y="60816"/>
                  </a:cubicBezTo>
                  <a:cubicBezTo>
                    <a:pt x="33693" y="62436"/>
                    <a:pt x="30113" y="63248"/>
                    <a:pt x="25889" y="63248"/>
                  </a:cubicBezTo>
                  <a:cubicBezTo>
                    <a:pt x="20808" y="63248"/>
                    <a:pt x="16310" y="61934"/>
                    <a:pt x="12394" y="59302"/>
                  </a:cubicBezTo>
                  <a:cubicBezTo>
                    <a:pt x="8476" y="56671"/>
                    <a:pt x="5431" y="52967"/>
                    <a:pt x="3259" y="48193"/>
                  </a:cubicBezTo>
                  <a:cubicBezTo>
                    <a:pt x="1086" y="43421"/>
                    <a:pt x="0" y="37912"/>
                    <a:pt x="0" y="31670"/>
                  </a:cubicBezTo>
                  <a:cubicBezTo>
                    <a:pt x="0" y="25122"/>
                    <a:pt x="1147" y="19477"/>
                    <a:pt x="3442" y="14734"/>
                  </a:cubicBezTo>
                  <a:cubicBezTo>
                    <a:pt x="5738" y="9992"/>
                    <a:pt x="9011" y="6350"/>
                    <a:pt x="13266" y="3810"/>
                  </a:cubicBezTo>
                  <a:cubicBezTo>
                    <a:pt x="17519" y="1271"/>
                    <a:pt x="22523" y="0"/>
                    <a:pt x="28277" y="0"/>
                  </a:cubicBezTo>
                  <a:cubicBezTo>
                    <a:pt x="33294" y="0"/>
                    <a:pt x="37609" y="1009"/>
                    <a:pt x="41221" y="3029"/>
                  </a:cubicBezTo>
                  <a:cubicBezTo>
                    <a:pt x="44832" y="5049"/>
                    <a:pt x="47632" y="7697"/>
                    <a:pt x="49621" y="10970"/>
                  </a:cubicBezTo>
                  <a:cubicBezTo>
                    <a:pt x="51609" y="14245"/>
                    <a:pt x="52881" y="17749"/>
                    <a:pt x="53432" y="21481"/>
                  </a:cubicBezTo>
                  <a:lnTo>
                    <a:pt x="45260" y="21481"/>
                  </a:lnTo>
                  <a:cubicBezTo>
                    <a:pt x="44464" y="17320"/>
                    <a:pt x="42628" y="13878"/>
                    <a:pt x="39752" y="11153"/>
                  </a:cubicBezTo>
                  <a:cubicBezTo>
                    <a:pt x="36875" y="8432"/>
                    <a:pt x="33050" y="7068"/>
                    <a:pt x="28277" y="7068"/>
                  </a:cubicBezTo>
                  <a:lnTo>
                    <a:pt x="27266" y="7068"/>
                  </a:lnTo>
                  <a:cubicBezTo>
                    <a:pt x="23411" y="7068"/>
                    <a:pt x="20059" y="8094"/>
                    <a:pt x="17214" y="10144"/>
                  </a:cubicBezTo>
                  <a:cubicBezTo>
                    <a:pt x="14367" y="12195"/>
                    <a:pt x="12194" y="15055"/>
                    <a:pt x="10695" y="18727"/>
                  </a:cubicBezTo>
                  <a:cubicBezTo>
                    <a:pt x="9195" y="22399"/>
                    <a:pt x="8446" y="26622"/>
                    <a:pt x="8446" y="31395"/>
                  </a:cubicBezTo>
                  <a:cubicBezTo>
                    <a:pt x="8446" y="36719"/>
                    <a:pt x="9226" y="41249"/>
                    <a:pt x="10787" y="44981"/>
                  </a:cubicBezTo>
                  <a:cubicBezTo>
                    <a:pt x="12348" y="48715"/>
                    <a:pt x="14566" y="51530"/>
                    <a:pt x="17443" y="53426"/>
                  </a:cubicBezTo>
                  <a:cubicBezTo>
                    <a:pt x="20319" y="55324"/>
                    <a:pt x="23654" y="56272"/>
                    <a:pt x="27450" y="56272"/>
                  </a:cubicBezTo>
                  <a:lnTo>
                    <a:pt x="27818" y="56272"/>
                  </a:lnTo>
                  <a:cubicBezTo>
                    <a:pt x="31061" y="56272"/>
                    <a:pt x="34045" y="55386"/>
                    <a:pt x="36768" y="53610"/>
                  </a:cubicBezTo>
                  <a:cubicBezTo>
                    <a:pt x="39491" y="51836"/>
                    <a:pt x="41649" y="49511"/>
                    <a:pt x="43241" y="46633"/>
                  </a:cubicBezTo>
                  <a:cubicBezTo>
                    <a:pt x="44832" y="43757"/>
                    <a:pt x="45628" y="40790"/>
                    <a:pt x="45628" y="37729"/>
                  </a:cubicBezTo>
                  <a:lnTo>
                    <a:pt x="45628" y="35433"/>
                  </a:lnTo>
                  <a:lnTo>
                    <a:pt x="21758" y="35433"/>
                  </a:lnTo>
                  <a:lnTo>
                    <a:pt x="21758" y="28458"/>
                  </a:lnTo>
                  <a:lnTo>
                    <a:pt x="53523" y="28458"/>
                  </a:lnTo>
                  <a:lnTo>
                    <a:pt x="53523" y="62147"/>
                  </a:lnTo>
                  <a:close/>
                </a:path>
              </a:pathLst>
            </a:custGeom>
            <a:solidFill>
              <a:srgbClr val="163738"/>
            </a:solidFill>
            <a:ln w="3970" cap="flat">
              <a:noFill/>
              <a:prstDash val="solid"/>
              <a:miter/>
            </a:ln>
          </xdr:spPr>
          <xdr:txBody>
            <a:bodyPr rtlCol="0" anchor="ctr"/>
            <a:lstStyle/>
            <a:p>
              <a:endParaRPr lang="es-CO"/>
            </a:p>
          </xdr:txBody>
        </xdr:sp>
        <xdr:sp macro="" textlink="">
          <xdr:nvSpPr>
            <xdr:cNvPr id="4739" name="Forma libre: forma 4738">
              <a:extLst>
                <a:ext uri="{FF2B5EF4-FFF2-40B4-BE49-F238E27FC236}">
                  <a16:creationId xmlns:a16="http://schemas.microsoft.com/office/drawing/2014/main" id="{CD5D823F-C14B-858C-E5CD-E6C49F9E0F11}"/>
                </a:ext>
              </a:extLst>
            </xdr:cNvPr>
            <xdr:cNvSpPr/>
          </xdr:nvSpPr>
          <xdr:spPr>
            <a:xfrm>
              <a:off x="35868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0" name="Forma libre: forma 4739">
              <a:extLst>
                <a:ext uri="{FF2B5EF4-FFF2-40B4-BE49-F238E27FC236}">
                  <a16:creationId xmlns:a16="http://schemas.microsoft.com/office/drawing/2014/main" id="{B3FCEDA2-D05D-E0A4-68C2-354320D943D6}"/>
                </a:ext>
              </a:extLst>
            </xdr:cNvPr>
            <xdr:cNvSpPr/>
          </xdr:nvSpPr>
          <xdr:spPr>
            <a:xfrm>
              <a:off x="3637353"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41" name="Forma libre: forma 4740">
              <a:extLst>
                <a:ext uri="{FF2B5EF4-FFF2-40B4-BE49-F238E27FC236}">
                  <a16:creationId xmlns:a16="http://schemas.microsoft.com/office/drawing/2014/main" id="{EF924F6A-CBD5-CEE6-9BC2-D278A24841A2}"/>
                </a:ext>
              </a:extLst>
            </xdr:cNvPr>
            <xdr:cNvSpPr/>
          </xdr:nvSpPr>
          <xdr:spPr>
            <a:xfrm>
              <a:off x="3682888" y="3793883"/>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4"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42" name="Forma libre: forma 4741">
              <a:extLst>
                <a:ext uri="{FF2B5EF4-FFF2-40B4-BE49-F238E27FC236}">
                  <a16:creationId xmlns:a16="http://schemas.microsoft.com/office/drawing/2014/main" id="{584A939E-2C77-AAA5-F999-C7174EDA9B98}"/>
                </a:ext>
              </a:extLst>
            </xdr:cNvPr>
            <xdr:cNvSpPr/>
          </xdr:nvSpPr>
          <xdr:spPr>
            <a:xfrm>
              <a:off x="3719427"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3" name="Forma libre: forma 4742">
              <a:extLst>
                <a:ext uri="{FF2B5EF4-FFF2-40B4-BE49-F238E27FC236}">
                  <a16:creationId xmlns:a16="http://schemas.microsoft.com/office/drawing/2014/main" id="{E603DAAB-DB47-FAD5-8F68-7CB0C12EC52E}"/>
                </a:ext>
              </a:extLst>
            </xdr:cNvPr>
            <xdr:cNvSpPr/>
          </xdr:nvSpPr>
          <xdr:spPr>
            <a:xfrm>
              <a:off x="3739624" y="3788926"/>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44" name="Forma libre: forma 4743">
              <a:extLst>
                <a:ext uri="{FF2B5EF4-FFF2-40B4-BE49-F238E27FC236}">
                  <a16:creationId xmlns:a16="http://schemas.microsoft.com/office/drawing/2014/main" id="{0420F8D0-2586-2816-28A3-95B4EE61CAA7}"/>
                </a:ext>
              </a:extLst>
            </xdr:cNvPr>
            <xdr:cNvSpPr/>
          </xdr:nvSpPr>
          <xdr:spPr>
            <a:xfrm>
              <a:off x="3793973" y="380563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5" name="Forma libre: forma 4744">
              <a:extLst>
                <a:ext uri="{FF2B5EF4-FFF2-40B4-BE49-F238E27FC236}">
                  <a16:creationId xmlns:a16="http://schemas.microsoft.com/office/drawing/2014/main" id="{2410098A-243B-E115-2099-DD82FAA689A8}"/>
                </a:ext>
              </a:extLst>
            </xdr:cNvPr>
            <xdr:cNvSpPr/>
          </xdr:nvSpPr>
          <xdr:spPr>
            <a:xfrm>
              <a:off x="3868337" y="378883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46" name="Forma libre: forma 4745">
              <a:extLst>
                <a:ext uri="{FF2B5EF4-FFF2-40B4-BE49-F238E27FC236}">
                  <a16:creationId xmlns:a16="http://schemas.microsoft.com/office/drawing/2014/main" id="{ED65FEE4-70AE-3D4E-ED0D-190A00F5CC95}"/>
                </a:ext>
              </a:extLst>
            </xdr:cNvPr>
            <xdr:cNvSpPr/>
          </xdr:nvSpPr>
          <xdr:spPr>
            <a:xfrm>
              <a:off x="39229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7" name="Forma libre: forma 4746">
              <a:extLst>
                <a:ext uri="{FF2B5EF4-FFF2-40B4-BE49-F238E27FC236}">
                  <a16:creationId xmlns:a16="http://schemas.microsoft.com/office/drawing/2014/main" id="{9A324836-819F-5A12-C638-DE6E604A9A95}"/>
                </a:ext>
              </a:extLst>
            </xdr:cNvPr>
            <xdr:cNvSpPr/>
          </xdr:nvSpPr>
          <xdr:spPr>
            <a:xfrm>
              <a:off x="4002097" y="3806735"/>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48" name="Forma libre: forma 4747">
              <a:extLst>
                <a:ext uri="{FF2B5EF4-FFF2-40B4-BE49-F238E27FC236}">
                  <a16:creationId xmlns:a16="http://schemas.microsoft.com/office/drawing/2014/main" id="{E576A64D-9789-521F-276F-853350F08AA5}"/>
                </a:ext>
              </a:extLst>
            </xdr:cNvPr>
            <xdr:cNvSpPr/>
          </xdr:nvSpPr>
          <xdr:spPr>
            <a:xfrm>
              <a:off x="4036799"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9" name="Forma libre: forma 4748">
              <a:extLst>
                <a:ext uri="{FF2B5EF4-FFF2-40B4-BE49-F238E27FC236}">
                  <a16:creationId xmlns:a16="http://schemas.microsoft.com/office/drawing/2014/main" id="{317E0B0D-06E1-A2A6-443E-CBE50D98ECB5}"/>
                </a:ext>
              </a:extLst>
            </xdr:cNvPr>
            <xdr:cNvSpPr/>
          </xdr:nvSpPr>
          <xdr:spPr>
            <a:xfrm>
              <a:off x="4056995"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0" name="Forma libre: forma 4749">
              <a:extLst>
                <a:ext uri="{FF2B5EF4-FFF2-40B4-BE49-F238E27FC236}">
                  <a16:creationId xmlns:a16="http://schemas.microsoft.com/office/drawing/2014/main" id="{A8FB744C-6D8D-2503-B005-289029531011}"/>
                </a:ext>
              </a:extLst>
            </xdr:cNvPr>
            <xdr:cNvSpPr/>
          </xdr:nvSpPr>
          <xdr:spPr>
            <a:xfrm>
              <a:off x="4107488"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1" name="Forma libre: forma 4750">
              <a:extLst>
                <a:ext uri="{FF2B5EF4-FFF2-40B4-BE49-F238E27FC236}">
                  <a16:creationId xmlns:a16="http://schemas.microsoft.com/office/drawing/2014/main" id="{ADB69B57-D7A0-5B9D-711E-8CCF4573B792}"/>
                </a:ext>
              </a:extLst>
            </xdr:cNvPr>
            <xdr:cNvSpPr/>
          </xdr:nvSpPr>
          <xdr:spPr>
            <a:xfrm>
              <a:off x="4154125" y="3805634"/>
              <a:ext cx="41955" cy="66001"/>
            </a:xfrm>
            <a:custGeom>
              <a:avLst/>
              <a:gdLst>
                <a:gd name="connsiteX0" fmla="*/ 12118 w 41955"/>
                <a:gd name="connsiteY0" fmla="*/ 56593 h 66001"/>
                <a:gd name="connsiteX1" fmla="*/ 20656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1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0 w 41955"/>
                <a:gd name="connsiteY13" fmla="*/ 10740 h 66001"/>
                <a:gd name="connsiteX14" fmla="*/ 9088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0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3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4 w 41955"/>
                <a:gd name="connsiteY38" fmla="*/ 6884 h 66001"/>
                <a:gd name="connsiteX39" fmla="*/ 14459 w 41955"/>
                <a:gd name="connsiteY39" fmla="*/ 8812 h 66001"/>
                <a:gd name="connsiteX40" fmla="*/ 10098 w 41955"/>
                <a:gd name="connsiteY40" fmla="*/ 14274 h 66001"/>
                <a:gd name="connsiteX41" fmla="*/ 8629 w 41955"/>
                <a:gd name="connsiteY41" fmla="*/ 22489 h 66001"/>
                <a:gd name="connsiteX42" fmla="*/ 11981 w 41955"/>
                <a:gd name="connsiteY42" fmla="*/ 33827 h 66001"/>
                <a:gd name="connsiteX43" fmla="*/ 21574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4" y="59209"/>
                    <a:pt x="20656" y="59209"/>
                  </a:cubicBezTo>
                  <a:lnTo>
                    <a:pt x="21299" y="59209"/>
                  </a:lnTo>
                  <a:cubicBezTo>
                    <a:pt x="25093" y="59209"/>
                    <a:pt x="28199" y="58153"/>
                    <a:pt x="30617" y="56041"/>
                  </a:cubicBezTo>
                  <a:cubicBezTo>
                    <a:pt x="33034" y="53931"/>
                    <a:pt x="34244" y="50793"/>
                    <a:pt x="34244" y="46632"/>
                  </a:cubicBezTo>
                  <a:lnTo>
                    <a:pt x="34244" y="45256"/>
                  </a:lnTo>
                  <a:cubicBezTo>
                    <a:pt x="34365" y="41645"/>
                    <a:pt x="34580" y="38953"/>
                    <a:pt x="34887" y="37178"/>
                  </a:cubicBezTo>
                  <a:lnTo>
                    <a:pt x="33785" y="36810"/>
                  </a:lnTo>
                  <a:cubicBezTo>
                    <a:pt x="32743" y="39259"/>
                    <a:pt x="30999" y="41202"/>
                    <a:pt x="28551" y="42639"/>
                  </a:cubicBezTo>
                  <a:cubicBezTo>
                    <a:pt x="26103" y="44078"/>
                    <a:pt x="22982" y="44797"/>
                    <a:pt x="19187" y="44797"/>
                  </a:cubicBezTo>
                  <a:cubicBezTo>
                    <a:pt x="15208" y="44797"/>
                    <a:pt x="11797" y="43818"/>
                    <a:pt x="8951" y="41859"/>
                  </a:cubicBezTo>
                  <a:cubicBezTo>
                    <a:pt x="6105" y="39901"/>
                    <a:pt x="3961" y="37223"/>
                    <a:pt x="2524" y="33827"/>
                  </a:cubicBezTo>
                  <a:cubicBezTo>
                    <a:pt x="1086" y="30430"/>
                    <a:pt x="367" y="26561"/>
                    <a:pt x="367" y="22215"/>
                  </a:cubicBezTo>
                  <a:cubicBezTo>
                    <a:pt x="367" y="17931"/>
                    <a:pt x="1101" y="14107"/>
                    <a:pt x="2570" y="10740"/>
                  </a:cubicBezTo>
                  <a:cubicBezTo>
                    <a:pt x="4039" y="7375"/>
                    <a:pt x="6211" y="4742"/>
                    <a:pt x="9088" y="2845"/>
                  </a:cubicBezTo>
                  <a:cubicBezTo>
                    <a:pt x="11965" y="949"/>
                    <a:pt x="15392" y="0"/>
                    <a:pt x="19371" y="0"/>
                  </a:cubicBezTo>
                  <a:cubicBezTo>
                    <a:pt x="22002" y="0"/>
                    <a:pt x="24283" y="366"/>
                    <a:pt x="26211" y="1101"/>
                  </a:cubicBezTo>
                  <a:cubicBezTo>
                    <a:pt x="28139" y="1836"/>
                    <a:pt x="29714" y="2785"/>
                    <a:pt x="30939" y="3946"/>
                  </a:cubicBezTo>
                  <a:cubicBezTo>
                    <a:pt x="32162" y="5110"/>
                    <a:pt x="33080" y="6395"/>
                    <a:pt x="33693" y="7802"/>
                  </a:cubicBezTo>
                  <a:lnTo>
                    <a:pt x="34795" y="7435"/>
                  </a:lnTo>
                  <a:cubicBezTo>
                    <a:pt x="34304" y="6334"/>
                    <a:pt x="33982" y="5401"/>
                    <a:pt x="33830"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39" y="66002"/>
                    <a:pt x="8629" y="64410"/>
                    <a:pt x="5508" y="61228"/>
                  </a:cubicBezTo>
                  <a:cubicBezTo>
                    <a:pt x="2387" y="58046"/>
                    <a:pt x="551" y="53823"/>
                    <a:pt x="0" y="48561"/>
                  </a:cubicBezTo>
                  <a:lnTo>
                    <a:pt x="8354" y="48561"/>
                  </a:lnTo>
                  <a:cubicBezTo>
                    <a:pt x="8781" y="52171"/>
                    <a:pt x="10037" y="54849"/>
                    <a:pt x="12118" y="56593"/>
                  </a:cubicBezTo>
                  <a:close/>
                  <a:moveTo>
                    <a:pt x="22309" y="38004"/>
                  </a:moveTo>
                  <a:cubicBezTo>
                    <a:pt x="25063" y="38004"/>
                    <a:pt x="27372" y="37376"/>
                    <a:pt x="29240" y="36121"/>
                  </a:cubicBezTo>
                  <a:cubicBezTo>
                    <a:pt x="31107" y="34868"/>
                    <a:pt x="32514" y="33092"/>
                    <a:pt x="33463" y="30797"/>
                  </a:cubicBezTo>
                  <a:cubicBezTo>
                    <a:pt x="34412" y="28503"/>
                    <a:pt x="34887" y="25826"/>
                    <a:pt x="34887" y="22765"/>
                  </a:cubicBezTo>
                  <a:cubicBezTo>
                    <a:pt x="34887" y="17870"/>
                    <a:pt x="33830" y="13998"/>
                    <a:pt x="31719" y="11153"/>
                  </a:cubicBezTo>
                  <a:cubicBezTo>
                    <a:pt x="29608" y="8307"/>
                    <a:pt x="26470" y="6884"/>
                    <a:pt x="22309" y="6884"/>
                  </a:cubicBezTo>
                  <a:lnTo>
                    <a:pt x="21574" y="6884"/>
                  </a:lnTo>
                  <a:cubicBezTo>
                    <a:pt x="18758" y="6884"/>
                    <a:pt x="16387" y="7527"/>
                    <a:pt x="14459" y="8812"/>
                  </a:cubicBezTo>
                  <a:cubicBezTo>
                    <a:pt x="12531" y="10097"/>
                    <a:pt x="11077" y="11919"/>
                    <a:pt x="10098" y="14274"/>
                  </a:cubicBezTo>
                  <a:cubicBezTo>
                    <a:pt x="9119" y="16630"/>
                    <a:pt x="8629" y="19368"/>
                    <a:pt x="8629" y="22489"/>
                  </a:cubicBezTo>
                  <a:cubicBezTo>
                    <a:pt x="8629" y="27263"/>
                    <a:pt x="9746" y="31043"/>
                    <a:pt x="11981" y="33827"/>
                  </a:cubicBezTo>
                  <a:cubicBezTo>
                    <a:pt x="14214" y="36613"/>
                    <a:pt x="17412" y="38004"/>
                    <a:pt x="21574"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2" name="Forma libre: forma 4751">
              <a:extLst>
                <a:ext uri="{FF2B5EF4-FFF2-40B4-BE49-F238E27FC236}">
                  <a16:creationId xmlns:a16="http://schemas.microsoft.com/office/drawing/2014/main" id="{7CC93565-B668-C6B5-60A1-C6E421411F3A}"/>
                </a:ext>
              </a:extLst>
            </xdr:cNvPr>
            <xdr:cNvSpPr/>
          </xdr:nvSpPr>
          <xdr:spPr>
            <a:xfrm>
              <a:off x="4206822" y="380563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3" name="Forma libre: forma 4752">
              <a:extLst>
                <a:ext uri="{FF2B5EF4-FFF2-40B4-BE49-F238E27FC236}">
                  <a16:creationId xmlns:a16="http://schemas.microsoft.com/office/drawing/2014/main" id="{E36B72A9-AE0E-063E-13FF-C9A369E46210}"/>
                </a:ext>
              </a:extLst>
            </xdr:cNvPr>
            <xdr:cNvSpPr/>
          </xdr:nvSpPr>
          <xdr:spPr>
            <a:xfrm>
              <a:off x="4258234"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4" name="Forma libre: forma 4753">
              <a:extLst>
                <a:ext uri="{FF2B5EF4-FFF2-40B4-BE49-F238E27FC236}">
                  <a16:creationId xmlns:a16="http://schemas.microsoft.com/office/drawing/2014/main" id="{0583AEA1-BC0D-088A-8CD2-6C73E11D1A60}"/>
                </a:ext>
              </a:extLst>
            </xdr:cNvPr>
            <xdr:cNvSpPr/>
          </xdr:nvSpPr>
          <xdr:spPr>
            <a:xfrm>
              <a:off x="3619818" y="3883025"/>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55" name="Forma libre: forma 4754">
              <a:extLst>
                <a:ext uri="{FF2B5EF4-FFF2-40B4-BE49-F238E27FC236}">
                  <a16:creationId xmlns:a16="http://schemas.microsoft.com/office/drawing/2014/main" id="{DD3591CC-4923-5DAD-FDDC-67524F886E49}"/>
                </a:ext>
              </a:extLst>
            </xdr:cNvPr>
            <xdr:cNvSpPr/>
          </xdr:nvSpPr>
          <xdr:spPr>
            <a:xfrm>
              <a:off x="3674442" y="389982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6" name="Forma libre: forma 4755">
              <a:extLst>
                <a:ext uri="{FF2B5EF4-FFF2-40B4-BE49-F238E27FC236}">
                  <a16:creationId xmlns:a16="http://schemas.microsoft.com/office/drawing/2014/main" id="{8E3E807C-07B1-8CAD-5AB8-E5236C6AF2A6}"/>
                </a:ext>
              </a:extLst>
            </xdr:cNvPr>
            <xdr:cNvSpPr/>
          </xdr:nvSpPr>
          <xdr:spPr>
            <a:xfrm>
              <a:off x="3750824" y="3899825"/>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7" name="Forma libre: forma 4756">
              <a:extLst>
                <a:ext uri="{FF2B5EF4-FFF2-40B4-BE49-F238E27FC236}">
                  <a16:creationId xmlns:a16="http://schemas.microsoft.com/office/drawing/2014/main" id="{110D2161-9F90-BED5-C71B-3774B26A3AFE}"/>
                </a:ext>
              </a:extLst>
            </xdr:cNvPr>
            <xdr:cNvSpPr/>
          </xdr:nvSpPr>
          <xdr:spPr>
            <a:xfrm>
              <a:off x="3802420" y="3899825"/>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8" name="Forma libre: forma 4757">
              <a:extLst>
                <a:ext uri="{FF2B5EF4-FFF2-40B4-BE49-F238E27FC236}">
                  <a16:creationId xmlns:a16="http://schemas.microsoft.com/office/drawing/2014/main" id="{1E60171A-FD71-82E5-6760-10A5349C2A43}"/>
                </a:ext>
              </a:extLst>
            </xdr:cNvPr>
            <xdr:cNvSpPr/>
          </xdr:nvSpPr>
          <xdr:spPr>
            <a:xfrm>
              <a:off x="3856769"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9" name="Forma libre: forma 4758">
              <a:extLst>
                <a:ext uri="{FF2B5EF4-FFF2-40B4-BE49-F238E27FC236}">
                  <a16:creationId xmlns:a16="http://schemas.microsoft.com/office/drawing/2014/main" id="{B22FD8E0-9F10-97DC-260D-E21917849ADC}"/>
                </a:ext>
              </a:extLst>
            </xdr:cNvPr>
            <xdr:cNvSpPr/>
          </xdr:nvSpPr>
          <xdr:spPr>
            <a:xfrm>
              <a:off x="3892205"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60" name="Forma libre: forma 4759">
              <a:extLst>
                <a:ext uri="{FF2B5EF4-FFF2-40B4-BE49-F238E27FC236}">
                  <a16:creationId xmlns:a16="http://schemas.microsoft.com/office/drawing/2014/main" id="{4063E123-8726-15CE-3EE6-FF33313F3800}"/>
                </a:ext>
              </a:extLst>
            </xdr:cNvPr>
            <xdr:cNvSpPr/>
          </xdr:nvSpPr>
          <xdr:spPr>
            <a:xfrm>
              <a:off x="3926631" y="3900926"/>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6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5" y="43328"/>
                    <a:pt x="25247" y="44798"/>
                  </a:cubicBezTo>
                  <a:cubicBezTo>
                    <a:pt x="22799" y="46266"/>
                    <a:pt x="19707" y="47000"/>
                    <a:pt x="15975" y="47000"/>
                  </a:cubicBezTo>
                  <a:cubicBezTo>
                    <a:pt x="13097" y="47000"/>
                    <a:pt x="10481" y="46555"/>
                    <a:pt x="8126"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6" y="39581"/>
                    <a:pt x="24283" y="38693"/>
                  </a:cubicBezTo>
                  <a:cubicBezTo>
                    <a:pt x="26149" y="37806"/>
                    <a:pt x="27634" y="36536"/>
                    <a:pt x="28736" y="34883"/>
                  </a:cubicBezTo>
                  <a:cubicBezTo>
                    <a:pt x="29838" y="33230"/>
                    <a:pt x="30388" y="31243"/>
                    <a:pt x="30388" y="28917"/>
                  </a:cubicBezTo>
                  <a:lnTo>
                    <a:pt x="30388" y="0"/>
                  </a:lnTo>
                  <a:lnTo>
                    <a:pt x="38468" y="0"/>
                  </a:lnTo>
                  <a:lnTo>
                    <a:pt x="38468" y="45899"/>
                  </a:lnTo>
                  <a:lnTo>
                    <a:pt x="30113" y="45899"/>
                  </a:lnTo>
                  <a:close/>
                </a:path>
              </a:pathLst>
            </a:custGeom>
            <a:solidFill>
              <a:srgbClr val="163738"/>
            </a:solidFill>
            <a:ln w="3970" cap="flat">
              <a:noFill/>
              <a:prstDash val="solid"/>
              <a:miter/>
            </a:ln>
          </xdr:spPr>
          <xdr:txBody>
            <a:bodyPr rtlCol="0" anchor="ctr"/>
            <a:lstStyle/>
            <a:p>
              <a:endParaRPr lang="es-CO"/>
            </a:p>
          </xdr:txBody>
        </xdr:sp>
        <xdr:sp macro="" textlink="">
          <xdr:nvSpPr>
            <xdr:cNvPr id="4761" name="Forma libre: forma 4760">
              <a:extLst>
                <a:ext uri="{FF2B5EF4-FFF2-40B4-BE49-F238E27FC236}">
                  <a16:creationId xmlns:a16="http://schemas.microsoft.com/office/drawing/2014/main" id="{368DB87C-68BB-490C-3F0D-B16BC2F7313B}"/>
                </a:ext>
              </a:extLst>
            </xdr:cNvPr>
            <xdr:cNvSpPr/>
          </xdr:nvSpPr>
          <xdr:spPr>
            <a:xfrm>
              <a:off x="3978777" y="3899825"/>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62" name="Forma libre: forma 4761">
              <a:extLst>
                <a:ext uri="{FF2B5EF4-FFF2-40B4-BE49-F238E27FC236}">
                  <a16:creationId xmlns:a16="http://schemas.microsoft.com/office/drawing/2014/main" id="{CAECA587-8F01-9E95-2EB4-5F5064C41376}"/>
                </a:ext>
              </a:extLst>
            </xdr:cNvPr>
            <xdr:cNvSpPr/>
          </xdr:nvSpPr>
          <xdr:spPr>
            <a:xfrm>
              <a:off x="4030004" y="389982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63" name="Forma libre: forma 4762">
              <a:extLst>
                <a:ext uri="{FF2B5EF4-FFF2-40B4-BE49-F238E27FC236}">
                  <a16:creationId xmlns:a16="http://schemas.microsoft.com/office/drawing/2014/main" id="{6A2DFB0A-F712-A965-DAE3-EBAD1B140E9B}"/>
                </a:ext>
              </a:extLst>
            </xdr:cNvPr>
            <xdr:cNvSpPr/>
          </xdr:nvSpPr>
          <xdr:spPr>
            <a:xfrm>
              <a:off x="4083619" y="388302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64" name="Forma libre: forma 4763">
              <a:extLst>
                <a:ext uri="{FF2B5EF4-FFF2-40B4-BE49-F238E27FC236}">
                  <a16:creationId xmlns:a16="http://schemas.microsoft.com/office/drawing/2014/main" id="{4339ACB3-34F1-BE35-0047-74D7B2C48CBB}"/>
                </a:ext>
              </a:extLst>
            </xdr:cNvPr>
            <xdr:cNvSpPr/>
          </xdr:nvSpPr>
          <xdr:spPr>
            <a:xfrm>
              <a:off x="4103816" y="388311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5"/>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65" name="Forma libre: forma 4764">
              <a:extLst>
                <a:ext uri="{FF2B5EF4-FFF2-40B4-BE49-F238E27FC236}">
                  <a16:creationId xmlns:a16="http://schemas.microsoft.com/office/drawing/2014/main" id="{2C5ADCA7-E72B-F8CF-9B50-6BD4EDC11B46}"/>
                </a:ext>
              </a:extLst>
            </xdr:cNvPr>
            <xdr:cNvSpPr/>
          </xdr:nvSpPr>
          <xdr:spPr>
            <a:xfrm>
              <a:off x="4158165" y="389982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6</xdr:col>
      <xdr:colOff>257136</xdr:colOff>
      <xdr:row>17</xdr:row>
      <xdr:rowOff>149627</xdr:rowOff>
    </xdr:from>
    <xdr:to>
      <xdr:col>7</xdr:col>
      <xdr:colOff>696114</xdr:colOff>
      <xdr:row>19</xdr:row>
      <xdr:rowOff>138521</xdr:rowOff>
    </xdr:to>
    <xdr:grpSp>
      <xdr:nvGrpSpPr>
        <xdr:cNvPr id="4766" name="Gráfico 4459">
          <a:hlinkClick xmlns:r="http://schemas.openxmlformats.org/officeDocument/2006/relationships" r:id="rId2"/>
          <a:extLst>
            <a:ext uri="{FF2B5EF4-FFF2-40B4-BE49-F238E27FC236}">
              <a16:creationId xmlns:a16="http://schemas.microsoft.com/office/drawing/2014/main" id="{A9B30FC2-F2F7-6C1C-1E56-9761F8D9820F}"/>
            </a:ext>
          </a:extLst>
        </xdr:cNvPr>
        <xdr:cNvGrpSpPr/>
      </xdr:nvGrpSpPr>
      <xdr:grpSpPr>
        <a:xfrm>
          <a:off x="4580658" y="3669736"/>
          <a:ext cx="1159565" cy="403024"/>
          <a:chOff x="4605505" y="3669736"/>
          <a:chExt cx="1159565" cy="403024"/>
        </a:xfrm>
      </xdr:grpSpPr>
      <xdr:sp macro="" textlink="">
        <xdr:nvSpPr>
          <xdr:cNvPr id="4767" name="Forma libre: forma 4766">
            <a:extLst>
              <a:ext uri="{FF2B5EF4-FFF2-40B4-BE49-F238E27FC236}">
                <a16:creationId xmlns:a16="http://schemas.microsoft.com/office/drawing/2014/main" id="{8A10C1E6-7BA8-7F5B-4883-14879232435B}"/>
              </a:ext>
            </a:extLst>
          </xdr:cNvPr>
          <xdr:cNvSpPr/>
        </xdr:nvSpPr>
        <xdr:spPr>
          <a:xfrm>
            <a:off x="4605505"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768" name="Gráfico 4459">
            <a:extLst>
              <a:ext uri="{FF2B5EF4-FFF2-40B4-BE49-F238E27FC236}">
                <a16:creationId xmlns:a16="http://schemas.microsoft.com/office/drawing/2014/main" id="{F4E48430-D8B3-52B6-D963-140031CA1F37}"/>
              </a:ext>
            </a:extLst>
          </xdr:cNvPr>
          <xdr:cNvGrpSpPr/>
        </xdr:nvGrpSpPr>
        <xdr:grpSpPr>
          <a:xfrm>
            <a:off x="4704660" y="3741736"/>
            <a:ext cx="953496" cy="253284"/>
            <a:chOff x="4704660" y="3741736"/>
            <a:chExt cx="953496" cy="253284"/>
          </a:xfrm>
          <a:solidFill>
            <a:srgbClr val="163738"/>
          </a:solidFill>
        </xdr:grpSpPr>
        <xdr:sp macro="" textlink="">
          <xdr:nvSpPr>
            <xdr:cNvPr id="4769" name="Forma libre: forma 4768">
              <a:extLst>
                <a:ext uri="{FF2B5EF4-FFF2-40B4-BE49-F238E27FC236}">
                  <a16:creationId xmlns:a16="http://schemas.microsoft.com/office/drawing/2014/main" id="{8BFB11D2-BD74-CCF6-C8E5-D29A042C2013}"/>
                </a:ext>
              </a:extLst>
            </xdr:cNvPr>
            <xdr:cNvSpPr/>
          </xdr:nvSpPr>
          <xdr:spPr>
            <a:xfrm>
              <a:off x="4788252" y="3744491"/>
              <a:ext cx="62980" cy="61044"/>
            </a:xfrm>
            <a:custGeom>
              <a:avLst/>
              <a:gdLst>
                <a:gd name="connsiteX0" fmla="*/ 11660 w 62980"/>
                <a:gd name="connsiteY0" fmla="*/ 0 h 61044"/>
                <a:gd name="connsiteX1" fmla="*/ 25430 w 62980"/>
                <a:gd name="connsiteY1" fmla="*/ 34516 h 61044"/>
                <a:gd name="connsiteX2" fmla="*/ 26441 w 62980"/>
                <a:gd name="connsiteY2" fmla="*/ 37086 h 61044"/>
                <a:gd name="connsiteX3" fmla="*/ 27359 w 62980"/>
                <a:gd name="connsiteY3" fmla="*/ 39657 h 61044"/>
                <a:gd name="connsiteX4" fmla="*/ 29378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0 w 62980"/>
                <a:gd name="connsiteY11" fmla="*/ 61045 h 61044"/>
                <a:gd name="connsiteX12" fmla="*/ 54900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0" y="34516"/>
                  </a:lnTo>
                  <a:cubicBezTo>
                    <a:pt x="25798" y="35373"/>
                    <a:pt x="26134"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0" y="61045"/>
                  </a:lnTo>
                  <a:lnTo>
                    <a:pt x="54900" y="24142"/>
                  </a:lnTo>
                  <a:cubicBezTo>
                    <a:pt x="54900" y="21879"/>
                    <a:pt x="54976" y="19507"/>
                    <a:pt x="55130" y="17028"/>
                  </a:cubicBezTo>
                  <a:cubicBezTo>
                    <a:pt x="55282" y="14550"/>
                    <a:pt x="55512" y="11749"/>
                    <a:pt x="55819" y="8628"/>
                  </a:cubicBezTo>
                  <a:lnTo>
                    <a:pt x="54626"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70" name="Forma libre: forma 4769">
              <a:extLst>
                <a:ext uri="{FF2B5EF4-FFF2-40B4-BE49-F238E27FC236}">
                  <a16:creationId xmlns:a16="http://schemas.microsoft.com/office/drawing/2014/main" id="{B29BA77F-3574-50D2-7ADD-32B0716735EE}"/>
                </a:ext>
              </a:extLst>
            </xdr:cNvPr>
            <xdr:cNvSpPr/>
          </xdr:nvSpPr>
          <xdr:spPr>
            <a:xfrm>
              <a:off x="4861147" y="3758536"/>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1" name="Forma libre: forma 4770">
              <a:extLst>
                <a:ext uri="{FF2B5EF4-FFF2-40B4-BE49-F238E27FC236}">
                  <a16:creationId xmlns:a16="http://schemas.microsoft.com/office/drawing/2014/main" id="{A3B7061E-79C8-34C4-15D8-32A36F38ACA8}"/>
                </a:ext>
              </a:extLst>
            </xdr:cNvPr>
            <xdr:cNvSpPr/>
          </xdr:nvSpPr>
          <xdr:spPr>
            <a:xfrm>
              <a:off x="4911823"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2" name="Forma libre: forma 4771">
              <a:extLst>
                <a:ext uri="{FF2B5EF4-FFF2-40B4-BE49-F238E27FC236}">
                  <a16:creationId xmlns:a16="http://schemas.microsoft.com/office/drawing/2014/main" id="{A79BE879-888F-26AE-924A-39212B7374C4}"/>
                </a:ext>
              </a:extLst>
            </xdr:cNvPr>
            <xdr:cNvSpPr/>
          </xdr:nvSpPr>
          <xdr:spPr>
            <a:xfrm>
              <a:off x="4968467"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73" name="Forma libre: forma 4772">
              <a:extLst>
                <a:ext uri="{FF2B5EF4-FFF2-40B4-BE49-F238E27FC236}">
                  <a16:creationId xmlns:a16="http://schemas.microsoft.com/office/drawing/2014/main" id="{22B93E41-4D73-74F0-EB18-A9DBB05BF1CD}"/>
                </a:ext>
              </a:extLst>
            </xdr:cNvPr>
            <xdr:cNvSpPr/>
          </xdr:nvSpPr>
          <xdr:spPr>
            <a:xfrm>
              <a:off x="4988664" y="3741736"/>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4" name="Forma libre: forma 4773">
              <a:extLst>
                <a:ext uri="{FF2B5EF4-FFF2-40B4-BE49-F238E27FC236}">
                  <a16:creationId xmlns:a16="http://schemas.microsoft.com/office/drawing/2014/main" id="{D5C221A4-2DA2-F2A0-7947-A6842DD620E0}"/>
                </a:ext>
              </a:extLst>
            </xdr:cNvPr>
            <xdr:cNvSpPr/>
          </xdr:nvSpPr>
          <xdr:spPr>
            <a:xfrm>
              <a:off x="5044665" y="3758536"/>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5" name="Forma libre: forma 4774">
              <a:extLst>
                <a:ext uri="{FF2B5EF4-FFF2-40B4-BE49-F238E27FC236}">
                  <a16:creationId xmlns:a16="http://schemas.microsoft.com/office/drawing/2014/main" id="{752BA255-EBAA-910C-BB37-3E782BC52638}"/>
                </a:ext>
              </a:extLst>
            </xdr:cNvPr>
            <xdr:cNvSpPr/>
          </xdr:nvSpPr>
          <xdr:spPr>
            <a:xfrm>
              <a:off x="5095617" y="3758536"/>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6" name="Forma libre: forma 4775">
              <a:extLst>
                <a:ext uri="{FF2B5EF4-FFF2-40B4-BE49-F238E27FC236}">
                  <a16:creationId xmlns:a16="http://schemas.microsoft.com/office/drawing/2014/main" id="{C840F3CE-A5D8-7A75-0CEA-F8915EC08B5A}"/>
                </a:ext>
              </a:extLst>
            </xdr:cNvPr>
            <xdr:cNvSpPr/>
          </xdr:nvSpPr>
          <xdr:spPr>
            <a:xfrm>
              <a:off x="5167041"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7" name="Forma libre: forma 4776">
              <a:extLst>
                <a:ext uri="{FF2B5EF4-FFF2-40B4-BE49-F238E27FC236}">
                  <a16:creationId xmlns:a16="http://schemas.microsoft.com/office/drawing/2014/main" id="{D53E1C09-FAA4-87A5-3DD8-B6B5ECD03687}"/>
                </a:ext>
              </a:extLst>
            </xdr:cNvPr>
            <xdr:cNvSpPr/>
          </xdr:nvSpPr>
          <xdr:spPr>
            <a:xfrm>
              <a:off x="522166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8" name="Forma libre: forma 4777">
              <a:extLst>
                <a:ext uri="{FF2B5EF4-FFF2-40B4-BE49-F238E27FC236}">
                  <a16:creationId xmlns:a16="http://schemas.microsoft.com/office/drawing/2014/main" id="{32F1FD18-9723-376A-41C2-EA7EF7DD7C96}"/>
                </a:ext>
              </a:extLst>
            </xdr:cNvPr>
            <xdr:cNvSpPr/>
          </xdr:nvSpPr>
          <xdr:spPr>
            <a:xfrm>
              <a:off x="5298048"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9" name="Forma libre: forma 4778">
              <a:extLst>
                <a:ext uri="{FF2B5EF4-FFF2-40B4-BE49-F238E27FC236}">
                  <a16:creationId xmlns:a16="http://schemas.microsoft.com/office/drawing/2014/main" id="{B3FBAA73-36D3-E9C0-9975-FD423C81F0B0}"/>
                </a:ext>
              </a:extLst>
            </xdr:cNvPr>
            <xdr:cNvSpPr/>
          </xdr:nvSpPr>
          <xdr:spPr>
            <a:xfrm>
              <a:off x="5352672"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80" name="Forma libre: forma 4779">
              <a:extLst>
                <a:ext uri="{FF2B5EF4-FFF2-40B4-BE49-F238E27FC236}">
                  <a16:creationId xmlns:a16="http://schemas.microsoft.com/office/drawing/2014/main" id="{1CE0EFCE-93DB-A3F4-2C66-A770962C3C06}"/>
                </a:ext>
              </a:extLst>
            </xdr:cNvPr>
            <xdr:cNvSpPr/>
          </xdr:nvSpPr>
          <xdr:spPr>
            <a:xfrm>
              <a:off x="5406745" y="3741736"/>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1" name="Forma libre: forma 4780">
              <a:extLst>
                <a:ext uri="{FF2B5EF4-FFF2-40B4-BE49-F238E27FC236}">
                  <a16:creationId xmlns:a16="http://schemas.microsoft.com/office/drawing/2014/main" id="{AB1C9191-DCC4-A819-AE2E-AE4AE2A973AE}"/>
                </a:ext>
              </a:extLst>
            </xdr:cNvPr>
            <xdr:cNvSpPr/>
          </xdr:nvSpPr>
          <xdr:spPr>
            <a:xfrm>
              <a:off x="545999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2" name="Forma libre: forma 4781">
              <a:extLst>
                <a:ext uri="{FF2B5EF4-FFF2-40B4-BE49-F238E27FC236}">
                  <a16:creationId xmlns:a16="http://schemas.microsoft.com/office/drawing/2014/main" id="{449B85A0-3C53-5A4F-C99A-70A5DE8E3449}"/>
                </a:ext>
              </a:extLst>
            </xdr:cNvPr>
            <xdr:cNvSpPr/>
          </xdr:nvSpPr>
          <xdr:spPr>
            <a:xfrm>
              <a:off x="5480189"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3" name="Forma libre: forma 4782">
              <a:extLst>
                <a:ext uri="{FF2B5EF4-FFF2-40B4-BE49-F238E27FC236}">
                  <a16:creationId xmlns:a16="http://schemas.microsoft.com/office/drawing/2014/main" id="{56397AF0-9648-8DEB-9DE2-F289C5BC4D58}"/>
                </a:ext>
              </a:extLst>
            </xdr:cNvPr>
            <xdr:cNvSpPr/>
          </xdr:nvSpPr>
          <xdr:spPr>
            <a:xfrm>
              <a:off x="5536190"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4" name="Forma libre: forma 4783">
              <a:extLst>
                <a:ext uri="{FF2B5EF4-FFF2-40B4-BE49-F238E27FC236}">
                  <a16:creationId xmlns:a16="http://schemas.microsoft.com/office/drawing/2014/main" id="{782217FA-8BE5-DA87-5C88-6083470DB2E5}"/>
                </a:ext>
              </a:extLst>
            </xdr:cNvPr>
            <xdr:cNvSpPr/>
          </xdr:nvSpPr>
          <xdr:spPr>
            <a:xfrm>
              <a:off x="4704660"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5" name="Forma libre: forma 4784">
              <a:extLst>
                <a:ext uri="{FF2B5EF4-FFF2-40B4-BE49-F238E27FC236}">
                  <a16:creationId xmlns:a16="http://schemas.microsoft.com/office/drawing/2014/main" id="{26403130-F4BC-7430-0F52-89B7C2A34FC7}"/>
                </a:ext>
              </a:extLst>
            </xdr:cNvPr>
            <xdr:cNvSpPr/>
          </xdr:nvSpPr>
          <xdr:spPr>
            <a:xfrm>
              <a:off x="4761304"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6" name="Forma libre: forma 4785">
              <a:extLst>
                <a:ext uri="{FF2B5EF4-FFF2-40B4-BE49-F238E27FC236}">
                  <a16:creationId xmlns:a16="http://schemas.microsoft.com/office/drawing/2014/main" id="{25268AD4-B94E-4500-C555-ADF98AE49B81}"/>
                </a:ext>
              </a:extLst>
            </xdr:cNvPr>
            <xdr:cNvSpPr/>
          </xdr:nvSpPr>
          <xdr:spPr>
            <a:xfrm>
              <a:off x="4784897"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87" name="Forma libre: forma 4786">
              <a:extLst>
                <a:ext uri="{FF2B5EF4-FFF2-40B4-BE49-F238E27FC236}">
                  <a16:creationId xmlns:a16="http://schemas.microsoft.com/office/drawing/2014/main" id="{C02D52E0-3916-4C3C-E91D-F10457EBAE1C}"/>
                </a:ext>
              </a:extLst>
            </xdr:cNvPr>
            <xdr:cNvSpPr/>
          </xdr:nvSpPr>
          <xdr:spPr>
            <a:xfrm>
              <a:off x="480573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8" name="Forma libre: forma 4787">
              <a:extLst>
                <a:ext uri="{FF2B5EF4-FFF2-40B4-BE49-F238E27FC236}">
                  <a16:creationId xmlns:a16="http://schemas.microsoft.com/office/drawing/2014/main" id="{767C610F-40A9-2E07-601E-89E3CA6CB8FC}"/>
                </a:ext>
              </a:extLst>
            </xdr:cNvPr>
            <xdr:cNvSpPr/>
          </xdr:nvSpPr>
          <xdr:spPr>
            <a:xfrm>
              <a:off x="4825015" y="3852727"/>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9" y="58337"/>
                    <a:pt x="17044" y="59209"/>
                    <a:pt x="20657" y="59209"/>
                  </a:cubicBezTo>
                  <a:lnTo>
                    <a:pt x="21299" y="59209"/>
                  </a:lnTo>
                  <a:cubicBezTo>
                    <a:pt x="25093" y="59209"/>
                    <a:pt x="28199" y="58153"/>
                    <a:pt x="30617"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8" y="56593"/>
                  </a:cubicBezTo>
                  <a:close/>
                  <a:moveTo>
                    <a:pt x="22309" y="38004"/>
                  </a:moveTo>
                  <a:cubicBezTo>
                    <a:pt x="25064" y="38004"/>
                    <a:pt x="27373" y="37376"/>
                    <a:pt x="29240"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8" y="6884"/>
                    <a:pt x="16387" y="7527"/>
                    <a:pt x="14460" y="8812"/>
                  </a:cubicBezTo>
                  <a:cubicBezTo>
                    <a:pt x="12531"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89" name="Forma libre: forma 4788">
              <a:extLst>
                <a:ext uri="{FF2B5EF4-FFF2-40B4-BE49-F238E27FC236}">
                  <a16:creationId xmlns:a16="http://schemas.microsoft.com/office/drawing/2014/main" id="{68C4EF03-651C-1756-69B5-7DC4F64E9A98}"/>
                </a:ext>
              </a:extLst>
            </xdr:cNvPr>
            <xdr:cNvSpPr/>
          </xdr:nvSpPr>
          <xdr:spPr>
            <a:xfrm>
              <a:off x="4877712" y="3852727"/>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0" name="Forma libre: forma 4789">
              <a:extLst>
                <a:ext uri="{FF2B5EF4-FFF2-40B4-BE49-F238E27FC236}">
                  <a16:creationId xmlns:a16="http://schemas.microsoft.com/office/drawing/2014/main" id="{0D02D227-8E04-1BAB-F0D0-996F1F0942DC}"/>
                </a:ext>
              </a:extLst>
            </xdr:cNvPr>
            <xdr:cNvSpPr/>
          </xdr:nvSpPr>
          <xdr:spPr>
            <a:xfrm>
              <a:off x="4931143"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1" name="Forma libre: forma 4790">
              <a:extLst>
                <a:ext uri="{FF2B5EF4-FFF2-40B4-BE49-F238E27FC236}">
                  <a16:creationId xmlns:a16="http://schemas.microsoft.com/office/drawing/2014/main" id="{28A689E6-09D0-1C41-5867-E4247CCF8D9C}"/>
                </a:ext>
              </a:extLst>
            </xdr:cNvPr>
            <xdr:cNvSpPr/>
          </xdr:nvSpPr>
          <xdr:spPr>
            <a:xfrm>
              <a:off x="4979801"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2" name="Forma libre: forma 4791">
              <a:extLst>
                <a:ext uri="{FF2B5EF4-FFF2-40B4-BE49-F238E27FC236}">
                  <a16:creationId xmlns:a16="http://schemas.microsoft.com/office/drawing/2014/main" id="{B6407D4D-9AFA-1A7F-EDBF-A87FAF2F32B2}"/>
                </a:ext>
              </a:extLst>
            </xdr:cNvPr>
            <xdr:cNvSpPr/>
          </xdr:nvSpPr>
          <xdr:spPr>
            <a:xfrm>
              <a:off x="503341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3" name="Forma libre: forma 4792">
              <a:extLst>
                <a:ext uri="{FF2B5EF4-FFF2-40B4-BE49-F238E27FC236}">
                  <a16:creationId xmlns:a16="http://schemas.microsoft.com/office/drawing/2014/main" id="{54FFB08A-8128-EEDD-0B66-1C81E5DDC70A}"/>
                </a:ext>
              </a:extLst>
            </xdr:cNvPr>
            <xdr:cNvSpPr/>
          </xdr:nvSpPr>
          <xdr:spPr>
            <a:xfrm>
              <a:off x="5053429" y="3852727"/>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4" name="Forma libre: forma 4793">
              <a:extLst>
                <a:ext uri="{FF2B5EF4-FFF2-40B4-BE49-F238E27FC236}">
                  <a16:creationId xmlns:a16="http://schemas.microsoft.com/office/drawing/2014/main" id="{0A9861CA-6ED3-96C4-6608-FA4D6FB9851B}"/>
                </a:ext>
              </a:extLst>
            </xdr:cNvPr>
            <xdr:cNvSpPr/>
          </xdr:nvSpPr>
          <xdr:spPr>
            <a:xfrm>
              <a:off x="5129628" y="3853829"/>
              <a:ext cx="41129" cy="64809"/>
            </a:xfrm>
            <a:custGeom>
              <a:avLst/>
              <a:gdLst>
                <a:gd name="connsiteX0" fmla="*/ 41130 w 41129"/>
                <a:gd name="connsiteY0" fmla="*/ 0 h 64809"/>
                <a:gd name="connsiteX1" fmla="*/ 41130 w 41129"/>
                <a:gd name="connsiteY1" fmla="*/ 44246 h 64809"/>
                <a:gd name="connsiteX2" fmla="*/ 35530 w 41129"/>
                <a:gd name="connsiteY2" fmla="*/ 59531 h 64809"/>
                <a:gd name="connsiteX3" fmla="*/ 20106 w 41129"/>
                <a:gd name="connsiteY3" fmla="*/ 64809 h 64809"/>
                <a:gd name="connsiteX4" fmla="*/ 5555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3 w 41129"/>
                <a:gd name="connsiteY8" fmla="*/ 58016 h 64809"/>
                <a:gd name="connsiteX9" fmla="*/ 20565 w 41129"/>
                <a:gd name="connsiteY9" fmla="*/ 58016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4 w 41129"/>
                <a:gd name="connsiteY21" fmla="*/ 0 h 64809"/>
                <a:gd name="connsiteX22" fmla="*/ 10834 w 41129"/>
                <a:gd name="connsiteY22" fmla="*/ 26988 h 64809"/>
                <a:gd name="connsiteX23" fmla="*/ 13542 w 41129"/>
                <a:gd name="connsiteY23" fmla="*/ 34287 h 64809"/>
                <a:gd name="connsiteX24" fmla="*/ 21116 w 41129"/>
                <a:gd name="connsiteY24" fmla="*/ 36719 h 64809"/>
                <a:gd name="connsiteX25" fmla="*/ 21300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30" y="59531"/>
                  </a:cubicBezTo>
                  <a:cubicBezTo>
                    <a:pt x="31796" y="63049"/>
                    <a:pt x="26654" y="64809"/>
                    <a:pt x="20106" y="64809"/>
                  </a:cubicBezTo>
                  <a:cubicBezTo>
                    <a:pt x="13618" y="64809"/>
                    <a:pt x="8768" y="63354"/>
                    <a:pt x="5555" y="60449"/>
                  </a:cubicBezTo>
                  <a:cubicBezTo>
                    <a:pt x="2342" y="57541"/>
                    <a:pt x="489" y="53486"/>
                    <a:pt x="0" y="48285"/>
                  </a:cubicBezTo>
                  <a:lnTo>
                    <a:pt x="8355" y="48285"/>
                  </a:lnTo>
                  <a:cubicBezTo>
                    <a:pt x="8782" y="51467"/>
                    <a:pt x="9962" y="53885"/>
                    <a:pt x="11889" y="55538"/>
                  </a:cubicBezTo>
                  <a:cubicBezTo>
                    <a:pt x="13818" y="57190"/>
                    <a:pt x="16494" y="58016"/>
                    <a:pt x="19923" y="58016"/>
                  </a:cubicBezTo>
                  <a:lnTo>
                    <a:pt x="20565" y="58016"/>
                  </a:lnTo>
                  <a:cubicBezTo>
                    <a:pt x="24298" y="58016"/>
                    <a:pt x="27297" y="56975"/>
                    <a:pt x="29562" y="54895"/>
                  </a:cubicBezTo>
                  <a:cubicBezTo>
                    <a:pt x="31826" y="52814"/>
                    <a:pt x="32959" y="49663"/>
                    <a:pt x="32959" y="45440"/>
                  </a:cubicBezTo>
                  <a:cubicBezTo>
                    <a:pt x="32959" y="43115"/>
                    <a:pt x="33005" y="41186"/>
                    <a:pt x="33097" y="39657"/>
                  </a:cubicBezTo>
                  <a:cubicBezTo>
                    <a:pt x="33189" y="38128"/>
                    <a:pt x="33448" y="36903"/>
                    <a:pt x="33877" y="35985"/>
                  </a:cubicBezTo>
                  <a:lnTo>
                    <a:pt x="32684" y="35709"/>
                  </a:lnTo>
                  <a:cubicBezTo>
                    <a:pt x="31888" y="38035"/>
                    <a:pt x="30235" y="39948"/>
                    <a:pt x="27726" y="41447"/>
                  </a:cubicBezTo>
                  <a:cubicBezTo>
                    <a:pt x="25216" y="42947"/>
                    <a:pt x="22094" y="43696"/>
                    <a:pt x="18362" y="43696"/>
                  </a:cubicBezTo>
                  <a:cubicBezTo>
                    <a:pt x="15608" y="43696"/>
                    <a:pt x="13051" y="43206"/>
                    <a:pt x="10696" y="42227"/>
                  </a:cubicBezTo>
                  <a:cubicBezTo>
                    <a:pt x="8339" y="41249"/>
                    <a:pt x="6427" y="39596"/>
                    <a:pt x="4958" y="37269"/>
                  </a:cubicBezTo>
                  <a:cubicBezTo>
                    <a:pt x="3489" y="34944"/>
                    <a:pt x="2754" y="31823"/>
                    <a:pt x="2754" y="27906"/>
                  </a:cubicBezTo>
                  <a:lnTo>
                    <a:pt x="2754" y="0"/>
                  </a:lnTo>
                  <a:lnTo>
                    <a:pt x="10834" y="0"/>
                  </a:lnTo>
                  <a:lnTo>
                    <a:pt x="10834" y="26988"/>
                  </a:lnTo>
                  <a:cubicBezTo>
                    <a:pt x="10834" y="30233"/>
                    <a:pt x="11736" y="32665"/>
                    <a:pt x="13542" y="34287"/>
                  </a:cubicBezTo>
                  <a:cubicBezTo>
                    <a:pt x="15347" y="35909"/>
                    <a:pt x="17871" y="36719"/>
                    <a:pt x="21116" y="36719"/>
                  </a:cubicBezTo>
                  <a:lnTo>
                    <a:pt x="21300" y="36719"/>
                  </a:lnTo>
                  <a:cubicBezTo>
                    <a:pt x="24605" y="36719"/>
                    <a:pt x="27389" y="35679"/>
                    <a:pt x="29654" y="33598"/>
                  </a:cubicBezTo>
                  <a:cubicBezTo>
                    <a:pt x="31917" y="31518"/>
                    <a:pt x="33051" y="28856"/>
                    <a:pt x="33051" y="25611"/>
                  </a:cubicBezTo>
                  <a:lnTo>
                    <a:pt x="33051" y="0"/>
                  </a:lnTo>
                  <a:lnTo>
                    <a:pt x="4113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5" name="Forma libre: forma 4794">
              <a:extLst>
                <a:ext uri="{FF2B5EF4-FFF2-40B4-BE49-F238E27FC236}">
                  <a16:creationId xmlns:a16="http://schemas.microsoft.com/office/drawing/2014/main" id="{6BDAB454-B5EF-E605-AF61-D9CE99517535}"/>
                </a:ext>
              </a:extLst>
            </xdr:cNvPr>
            <xdr:cNvSpPr/>
          </xdr:nvSpPr>
          <xdr:spPr>
            <a:xfrm>
              <a:off x="5209866" y="3852727"/>
              <a:ext cx="43883" cy="64900"/>
            </a:xfrm>
            <a:custGeom>
              <a:avLst/>
              <a:gdLst>
                <a:gd name="connsiteX0" fmla="*/ 33601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7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1" y="45393"/>
                  </a:cubicBezTo>
                  <a:cubicBezTo>
                    <a:pt x="30540" y="47198"/>
                    <a:pt x="27205" y="48101"/>
                    <a:pt x="23594" y="48101"/>
                  </a:cubicBezTo>
                  <a:cubicBezTo>
                    <a:pt x="19799" y="48101"/>
                    <a:pt x="16539"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3" y="812"/>
                    <a:pt x="19739" y="0"/>
                    <a:pt x="23594" y="0"/>
                  </a:cubicBezTo>
                  <a:cubicBezTo>
                    <a:pt x="27205" y="0"/>
                    <a:pt x="30540" y="888"/>
                    <a:pt x="33601"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7" y="27447"/>
                    <a:pt x="35437" y="23959"/>
                  </a:cubicBezTo>
                  <a:cubicBezTo>
                    <a:pt x="35437" y="18696"/>
                    <a:pt x="34290" y="14535"/>
                    <a:pt x="31995" y="11475"/>
                  </a:cubicBezTo>
                  <a:cubicBezTo>
                    <a:pt x="29699"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96" name="Forma libre: forma 4795">
              <a:extLst>
                <a:ext uri="{FF2B5EF4-FFF2-40B4-BE49-F238E27FC236}">
                  <a16:creationId xmlns:a16="http://schemas.microsoft.com/office/drawing/2014/main" id="{5184C9EF-D84F-0967-D700-9EB97247AC99}"/>
                </a:ext>
              </a:extLst>
            </xdr:cNvPr>
            <xdr:cNvSpPr/>
          </xdr:nvSpPr>
          <xdr:spPr>
            <a:xfrm>
              <a:off x="5263848" y="385382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1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9"/>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1"/>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97" name="Forma libre: forma 4796">
              <a:extLst>
                <a:ext uri="{FF2B5EF4-FFF2-40B4-BE49-F238E27FC236}">
                  <a16:creationId xmlns:a16="http://schemas.microsoft.com/office/drawing/2014/main" id="{4DB25396-2AA3-19AD-0DE4-A22B40C205A7}"/>
                </a:ext>
              </a:extLst>
            </xdr:cNvPr>
            <xdr:cNvSpPr/>
          </xdr:nvSpPr>
          <xdr:spPr>
            <a:xfrm>
              <a:off x="5294695"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8" name="Forma libre: forma 4797">
              <a:extLst>
                <a:ext uri="{FF2B5EF4-FFF2-40B4-BE49-F238E27FC236}">
                  <a16:creationId xmlns:a16="http://schemas.microsoft.com/office/drawing/2014/main" id="{B0544908-D36A-B358-2CAE-DD3882BC689E}"/>
                </a:ext>
              </a:extLst>
            </xdr:cNvPr>
            <xdr:cNvSpPr/>
          </xdr:nvSpPr>
          <xdr:spPr>
            <a:xfrm>
              <a:off x="5340323" y="3853829"/>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9" name="Forma libre: forma 4798">
              <a:extLst>
                <a:ext uri="{FF2B5EF4-FFF2-40B4-BE49-F238E27FC236}">
                  <a16:creationId xmlns:a16="http://schemas.microsoft.com/office/drawing/2014/main" id="{48DCD368-CD7D-82AE-905B-CBDAA8F9414A}"/>
                </a:ext>
              </a:extLst>
            </xdr:cNvPr>
            <xdr:cNvSpPr/>
          </xdr:nvSpPr>
          <xdr:spPr>
            <a:xfrm>
              <a:off x="5388522"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0" name="Forma libre: forma 4799">
              <a:extLst>
                <a:ext uri="{FF2B5EF4-FFF2-40B4-BE49-F238E27FC236}">
                  <a16:creationId xmlns:a16="http://schemas.microsoft.com/office/drawing/2014/main" id="{13F9C044-D289-E2F8-EE5D-4D2BDDAAAF9D}"/>
                </a:ext>
              </a:extLst>
            </xdr:cNvPr>
            <xdr:cNvSpPr/>
          </xdr:nvSpPr>
          <xdr:spPr>
            <a:xfrm>
              <a:off x="5441952" y="3852727"/>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1" name="Forma libre: forma 4800">
              <a:extLst>
                <a:ext uri="{FF2B5EF4-FFF2-40B4-BE49-F238E27FC236}">
                  <a16:creationId xmlns:a16="http://schemas.microsoft.com/office/drawing/2014/main" id="{5DD64687-2E07-2F36-FE50-7613102B799F}"/>
                </a:ext>
              </a:extLst>
            </xdr:cNvPr>
            <xdr:cNvSpPr/>
          </xdr:nvSpPr>
          <xdr:spPr>
            <a:xfrm>
              <a:off x="5490610"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2" name="Forma libre: forma 4801">
              <a:extLst>
                <a:ext uri="{FF2B5EF4-FFF2-40B4-BE49-F238E27FC236}">
                  <a16:creationId xmlns:a16="http://schemas.microsoft.com/office/drawing/2014/main" id="{F800A26D-5CC3-6997-4A9E-D322877F169D}"/>
                </a:ext>
              </a:extLst>
            </xdr:cNvPr>
            <xdr:cNvSpPr/>
          </xdr:nvSpPr>
          <xdr:spPr>
            <a:xfrm>
              <a:off x="5544225"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3" name="Forma libre: forma 4802">
              <a:extLst>
                <a:ext uri="{FF2B5EF4-FFF2-40B4-BE49-F238E27FC236}">
                  <a16:creationId xmlns:a16="http://schemas.microsoft.com/office/drawing/2014/main" id="{ACE1457C-2A60-F28C-E793-82E84D0262F2}"/>
                </a:ext>
              </a:extLst>
            </xdr:cNvPr>
            <xdr:cNvSpPr/>
          </xdr:nvSpPr>
          <xdr:spPr>
            <a:xfrm>
              <a:off x="5564422" y="3836020"/>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5 h 64808"/>
                <a:gd name="connsiteX23" fmla="*/ 11797 w 44250"/>
                <a:gd name="connsiteY23" fmla="*/ 52921 h 64808"/>
                <a:gd name="connsiteX24" fmla="*/ 21666 w 44250"/>
                <a:gd name="connsiteY24" fmla="*/ 58016 h 64808"/>
                <a:gd name="connsiteX25" fmla="*/ 22584 w 44250"/>
                <a:gd name="connsiteY25" fmla="*/ 58016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5"/>
                  </a:cubicBezTo>
                  <a:cubicBezTo>
                    <a:pt x="8446" y="45410"/>
                    <a:pt x="9562" y="49525"/>
                    <a:pt x="11797" y="52921"/>
                  </a:cubicBezTo>
                  <a:cubicBezTo>
                    <a:pt x="14031" y="56317"/>
                    <a:pt x="17320" y="58016"/>
                    <a:pt x="21666" y="58016"/>
                  </a:cubicBezTo>
                  <a:lnTo>
                    <a:pt x="22584" y="58016"/>
                  </a:lnTo>
                  <a:cubicBezTo>
                    <a:pt x="25523" y="58016"/>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804" name="Forma libre: forma 4803">
              <a:extLst>
                <a:ext uri="{FF2B5EF4-FFF2-40B4-BE49-F238E27FC236}">
                  <a16:creationId xmlns:a16="http://schemas.microsoft.com/office/drawing/2014/main" id="{F1C0833C-429E-ADAF-80BF-CBD77A7A4F21}"/>
                </a:ext>
              </a:extLst>
            </xdr:cNvPr>
            <xdr:cNvSpPr/>
          </xdr:nvSpPr>
          <xdr:spPr>
            <a:xfrm>
              <a:off x="5618772"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5" name="Forma libre: forma 4804">
              <a:extLst>
                <a:ext uri="{FF2B5EF4-FFF2-40B4-BE49-F238E27FC236}">
                  <a16:creationId xmlns:a16="http://schemas.microsoft.com/office/drawing/2014/main" id="{E149638A-DA70-14B1-37D1-1E15CA60DFA2}"/>
                </a:ext>
              </a:extLst>
            </xdr:cNvPr>
            <xdr:cNvSpPr/>
          </xdr:nvSpPr>
          <xdr:spPr>
            <a:xfrm>
              <a:off x="4734680"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06" name="Forma libre: forma 4805">
              <a:extLst>
                <a:ext uri="{FF2B5EF4-FFF2-40B4-BE49-F238E27FC236}">
                  <a16:creationId xmlns:a16="http://schemas.microsoft.com/office/drawing/2014/main" id="{09B620FE-EAFE-8FD1-959F-680D91CAC411}"/>
                </a:ext>
              </a:extLst>
            </xdr:cNvPr>
            <xdr:cNvSpPr/>
          </xdr:nvSpPr>
          <xdr:spPr>
            <a:xfrm>
              <a:off x="4789303" y="3946920"/>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7" name="Forma libre: forma 4806">
              <a:extLst>
                <a:ext uri="{FF2B5EF4-FFF2-40B4-BE49-F238E27FC236}">
                  <a16:creationId xmlns:a16="http://schemas.microsoft.com/office/drawing/2014/main" id="{0C587A41-B2C6-BD0C-7F44-46E6CCF72A26}"/>
                </a:ext>
              </a:extLst>
            </xdr:cNvPr>
            <xdr:cNvSpPr/>
          </xdr:nvSpPr>
          <xdr:spPr>
            <a:xfrm>
              <a:off x="4869175" y="3932966"/>
              <a:ext cx="41037" cy="61044"/>
            </a:xfrm>
            <a:custGeom>
              <a:avLst/>
              <a:gdLst>
                <a:gd name="connsiteX0" fmla="*/ 41038 w 41037"/>
                <a:gd name="connsiteY0" fmla="*/ 54068 h 61044"/>
                <a:gd name="connsiteX1" fmla="*/ 41038 w 41037"/>
                <a:gd name="connsiteY1" fmla="*/ 61045 h 61044"/>
                <a:gd name="connsiteX2" fmla="*/ 0 w 41037"/>
                <a:gd name="connsiteY2" fmla="*/ 61045 h 61044"/>
                <a:gd name="connsiteX3" fmla="*/ 0 w 41037"/>
                <a:gd name="connsiteY3" fmla="*/ 0 h 61044"/>
                <a:gd name="connsiteX4" fmla="*/ 8079 w 41037"/>
                <a:gd name="connsiteY4" fmla="*/ 0 h 61044"/>
                <a:gd name="connsiteX5" fmla="*/ 8079 w 41037"/>
                <a:gd name="connsiteY5" fmla="*/ 54068 h 61044"/>
                <a:gd name="connsiteX6" fmla="*/ 41038 w 41037"/>
                <a:gd name="connsiteY6" fmla="*/ 5406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1037" h="61044">
                  <a:moveTo>
                    <a:pt x="41038" y="54068"/>
                  </a:moveTo>
                  <a:lnTo>
                    <a:pt x="41038" y="61045"/>
                  </a:lnTo>
                  <a:lnTo>
                    <a:pt x="0" y="61045"/>
                  </a:lnTo>
                  <a:lnTo>
                    <a:pt x="0" y="0"/>
                  </a:lnTo>
                  <a:lnTo>
                    <a:pt x="8079" y="0"/>
                  </a:lnTo>
                  <a:lnTo>
                    <a:pt x="8079" y="54068"/>
                  </a:lnTo>
                  <a:lnTo>
                    <a:pt x="41038" y="54068"/>
                  </a:lnTo>
                  <a:close/>
                </a:path>
              </a:pathLst>
            </a:custGeom>
            <a:solidFill>
              <a:srgbClr val="163738"/>
            </a:solidFill>
            <a:ln w="3970" cap="flat">
              <a:noFill/>
              <a:prstDash val="solid"/>
              <a:miter/>
            </a:ln>
          </xdr:spPr>
          <xdr:txBody>
            <a:bodyPr rtlCol="0" anchor="ctr"/>
            <a:lstStyle/>
            <a:p>
              <a:endParaRPr lang="es-CO"/>
            </a:p>
          </xdr:txBody>
        </xdr:sp>
        <xdr:sp macro="" textlink="">
          <xdr:nvSpPr>
            <xdr:cNvPr id="4808" name="Forma libre: forma 4807">
              <a:extLst>
                <a:ext uri="{FF2B5EF4-FFF2-40B4-BE49-F238E27FC236}">
                  <a16:creationId xmlns:a16="http://schemas.microsoft.com/office/drawing/2014/main" id="{AF6E1A81-CF04-3449-B0D3-00E789E29E18}"/>
                </a:ext>
              </a:extLst>
            </xdr:cNvPr>
            <xdr:cNvSpPr/>
          </xdr:nvSpPr>
          <xdr:spPr>
            <a:xfrm>
              <a:off x="4915354"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9" name="Forma libre: forma 4808">
              <a:extLst>
                <a:ext uri="{FF2B5EF4-FFF2-40B4-BE49-F238E27FC236}">
                  <a16:creationId xmlns:a16="http://schemas.microsoft.com/office/drawing/2014/main" id="{D3E065A3-09D7-E685-5BC4-58C53A9C6D61}"/>
                </a:ext>
              </a:extLst>
            </xdr:cNvPr>
            <xdr:cNvSpPr/>
          </xdr:nvSpPr>
          <xdr:spPr>
            <a:xfrm>
              <a:off x="4961441" y="3948021"/>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10" name="Forma libre: forma 4809">
              <a:extLst>
                <a:ext uri="{FF2B5EF4-FFF2-40B4-BE49-F238E27FC236}">
                  <a16:creationId xmlns:a16="http://schemas.microsoft.com/office/drawing/2014/main" id="{41E42FE8-5AC7-E38F-532D-887FD27D38D3}"/>
                </a:ext>
              </a:extLst>
            </xdr:cNvPr>
            <xdr:cNvSpPr/>
          </xdr:nvSpPr>
          <xdr:spPr>
            <a:xfrm>
              <a:off x="5011201"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1" name="Forma libre: forma 4810">
              <a:extLst>
                <a:ext uri="{FF2B5EF4-FFF2-40B4-BE49-F238E27FC236}">
                  <a16:creationId xmlns:a16="http://schemas.microsoft.com/office/drawing/2014/main" id="{0C52F752-FFBC-C52C-CA2F-EB330092EA44}"/>
                </a:ext>
              </a:extLst>
            </xdr:cNvPr>
            <xdr:cNvSpPr/>
          </xdr:nvSpPr>
          <xdr:spPr>
            <a:xfrm>
              <a:off x="5062336"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2" name="Forma libre: forma 4811">
              <a:extLst>
                <a:ext uri="{FF2B5EF4-FFF2-40B4-BE49-F238E27FC236}">
                  <a16:creationId xmlns:a16="http://schemas.microsoft.com/office/drawing/2014/main" id="{569EFDA8-524D-7280-83B1-87D0BD9754DE}"/>
                </a:ext>
              </a:extLst>
            </xdr:cNvPr>
            <xdr:cNvSpPr/>
          </xdr:nvSpPr>
          <xdr:spPr>
            <a:xfrm>
              <a:off x="5116961" y="394692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3" name="Forma libre: forma 4812">
              <a:extLst>
                <a:ext uri="{FF2B5EF4-FFF2-40B4-BE49-F238E27FC236}">
                  <a16:creationId xmlns:a16="http://schemas.microsoft.com/office/drawing/2014/main" id="{572B6D9A-495B-1FF8-0A3E-AC466DF4DBE9}"/>
                </a:ext>
              </a:extLst>
            </xdr:cNvPr>
            <xdr:cNvSpPr/>
          </xdr:nvSpPr>
          <xdr:spPr>
            <a:xfrm>
              <a:off x="5194262"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4" name="Forma libre: forma 4813">
              <a:extLst>
                <a:ext uri="{FF2B5EF4-FFF2-40B4-BE49-F238E27FC236}">
                  <a16:creationId xmlns:a16="http://schemas.microsoft.com/office/drawing/2014/main" id="{72FEBAB5-367B-A383-D0EF-27F8574DE2E9}"/>
                </a:ext>
              </a:extLst>
            </xdr:cNvPr>
            <xdr:cNvSpPr/>
          </xdr:nvSpPr>
          <xdr:spPr>
            <a:xfrm>
              <a:off x="5248886" y="394692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15" name="Forma libre: forma 4814">
              <a:extLst>
                <a:ext uri="{FF2B5EF4-FFF2-40B4-BE49-F238E27FC236}">
                  <a16:creationId xmlns:a16="http://schemas.microsoft.com/office/drawing/2014/main" id="{CA593956-E8F3-DB80-C88F-4DF83A10D418}"/>
                </a:ext>
              </a:extLst>
            </xdr:cNvPr>
            <xdr:cNvSpPr/>
          </xdr:nvSpPr>
          <xdr:spPr>
            <a:xfrm>
              <a:off x="5323982" y="3932875"/>
              <a:ext cx="58940" cy="61044"/>
            </a:xfrm>
            <a:custGeom>
              <a:avLst/>
              <a:gdLst>
                <a:gd name="connsiteX0" fmla="*/ 43058 w 58940"/>
                <a:gd name="connsiteY0" fmla="*/ 43696 h 61044"/>
                <a:gd name="connsiteX1" fmla="*/ 15332 w 58940"/>
                <a:gd name="connsiteY1" fmla="*/ 43696 h 61044"/>
                <a:gd name="connsiteX2" fmla="*/ 8538 w 58940"/>
                <a:gd name="connsiteY2" fmla="*/ 61045 h 61044"/>
                <a:gd name="connsiteX3" fmla="*/ 0 w 58940"/>
                <a:gd name="connsiteY3" fmla="*/ 61045 h 61044"/>
                <a:gd name="connsiteX4" fmla="*/ 23778 w 58940"/>
                <a:gd name="connsiteY4" fmla="*/ 0 h 61044"/>
                <a:gd name="connsiteX5" fmla="*/ 33418 w 58940"/>
                <a:gd name="connsiteY5" fmla="*/ 0 h 61044"/>
                <a:gd name="connsiteX6" fmla="*/ 58941 w 58940"/>
                <a:gd name="connsiteY6" fmla="*/ 61045 h 61044"/>
                <a:gd name="connsiteX7" fmla="*/ 50310 w 58940"/>
                <a:gd name="connsiteY7" fmla="*/ 61045 h 61044"/>
                <a:gd name="connsiteX8" fmla="*/ 43058 w 58940"/>
                <a:gd name="connsiteY8" fmla="*/ 43696 h 61044"/>
                <a:gd name="connsiteX9" fmla="*/ 40579 w 58940"/>
                <a:gd name="connsiteY9" fmla="*/ 36902 h 61044"/>
                <a:gd name="connsiteX10" fmla="*/ 32316 w 58940"/>
                <a:gd name="connsiteY10" fmla="*/ 16432 h 61044"/>
                <a:gd name="connsiteX11" fmla="*/ 29287 w 58940"/>
                <a:gd name="connsiteY11" fmla="*/ 8169 h 61044"/>
                <a:gd name="connsiteX12" fmla="*/ 28001 w 58940"/>
                <a:gd name="connsiteY12" fmla="*/ 8169 h 61044"/>
                <a:gd name="connsiteX13" fmla="*/ 27818 w 58940"/>
                <a:gd name="connsiteY13" fmla="*/ 8720 h 61044"/>
                <a:gd name="connsiteX14" fmla="*/ 25339 w 58940"/>
                <a:gd name="connsiteY14" fmla="*/ 16432 h 61044"/>
                <a:gd name="connsiteX15" fmla="*/ 17627 w 58940"/>
                <a:gd name="connsiteY15" fmla="*/ 36902 h 61044"/>
                <a:gd name="connsiteX16" fmla="*/ 40579 w 58940"/>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40" h="61044">
                  <a:moveTo>
                    <a:pt x="43058" y="43696"/>
                  </a:moveTo>
                  <a:lnTo>
                    <a:pt x="15332" y="43696"/>
                  </a:lnTo>
                  <a:lnTo>
                    <a:pt x="8538" y="61045"/>
                  </a:lnTo>
                  <a:lnTo>
                    <a:pt x="0" y="61045"/>
                  </a:lnTo>
                  <a:lnTo>
                    <a:pt x="23778" y="0"/>
                  </a:lnTo>
                  <a:lnTo>
                    <a:pt x="33418" y="0"/>
                  </a:lnTo>
                  <a:lnTo>
                    <a:pt x="58941" y="61045"/>
                  </a:lnTo>
                  <a:lnTo>
                    <a:pt x="50310" y="61045"/>
                  </a:lnTo>
                  <a:lnTo>
                    <a:pt x="43058" y="43696"/>
                  </a:lnTo>
                  <a:close/>
                  <a:moveTo>
                    <a:pt x="40579" y="36902"/>
                  </a:moveTo>
                  <a:lnTo>
                    <a:pt x="32316" y="16432"/>
                  </a:lnTo>
                  <a:cubicBezTo>
                    <a:pt x="31031" y="13250"/>
                    <a:pt x="30021" y="10496"/>
                    <a:pt x="29287" y="8169"/>
                  </a:cubicBezTo>
                  <a:lnTo>
                    <a:pt x="28001" y="8169"/>
                  </a:lnTo>
                  <a:lnTo>
                    <a:pt x="27818" y="8720"/>
                  </a:lnTo>
                  <a:cubicBezTo>
                    <a:pt x="27327" y="10618"/>
                    <a:pt x="26501" y="13189"/>
                    <a:pt x="25339" y="16432"/>
                  </a:cubicBezTo>
                  <a:lnTo>
                    <a:pt x="17627" y="36902"/>
                  </a:lnTo>
                  <a:lnTo>
                    <a:pt x="40579" y="36902"/>
                  </a:lnTo>
                  <a:close/>
                </a:path>
              </a:pathLst>
            </a:custGeom>
            <a:solidFill>
              <a:srgbClr val="163738"/>
            </a:solidFill>
            <a:ln w="3970" cap="flat">
              <a:noFill/>
              <a:prstDash val="solid"/>
              <a:miter/>
            </a:ln>
          </xdr:spPr>
          <xdr:txBody>
            <a:bodyPr rtlCol="0" anchor="ctr"/>
            <a:lstStyle/>
            <a:p>
              <a:endParaRPr lang="es-CO"/>
            </a:p>
          </xdr:txBody>
        </xdr:sp>
        <xdr:sp macro="" textlink="">
          <xdr:nvSpPr>
            <xdr:cNvPr id="4816" name="Forma libre: forma 4815">
              <a:extLst>
                <a:ext uri="{FF2B5EF4-FFF2-40B4-BE49-F238E27FC236}">
                  <a16:creationId xmlns:a16="http://schemas.microsoft.com/office/drawing/2014/main" id="{AEBB14BC-C806-B3CA-5DE0-D5C90EE926FD}"/>
                </a:ext>
              </a:extLst>
            </xdr:cNvPr>
            <xdr:cNvSpPr/>
          </xdr:nvSpPr>
          <xdr:spPr>
            <a:xfrm>
              <a:off x="5386227" y="394692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7" name="Forma libre: forma 4816">
              <a:extLst>
                <a:ext uri="{FF2B5EF4-FFF2-40B4-BE49-F238E27FC236}">
                  <a16:creationId xmlns:a16="http://schemas.microsoft.com/office/drawing/2014/main" id="{D65C3FA9-5267-D5A5-05F8-353A79BB7603}"/>
                </a:ext>
              </a:extLst>
            </xdr:cNvPr>
            <xdr:cNvSpPr/>
          </xdr:nvSpPr>
          <xdr:spPr>
            <a:xfrm>
              <a:off x="5437638" y="3935169"/>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18" name="Forma libre: forma 4817">
              <a:extLst>
                <a:ext uri="{FF2B5EF4-FFF2-40B4-BE49-F238E27FC236}">
                  <a16:creationId xmlns:a16="http://schemas.microsoft.com/office/drawing/2014/main" id="{BD2060C4-DA6F-65A9-2CD9-943953D28DD7}"/>
                </a:ext>
              </a:extLst>
            </xdr:cNvPr>
            <xdr:cNvSpPr/>
          </xdr:nvSpPr>
          <xdr:spPr>
            <a:xfrm>
              <a:off x="5474177"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19" name="Forma libre: forma 4818">
              <a:extLst>
                <a:ext uri="{FF2B5EF4-FFF2-40B4-BE49-F238E27FC236}">
                  <a16:creationId xmlns:a16="http://schemas.microsoft.com/office/drawing/2014/main" id="{FBD6547E-DA83-ED55-3F51-5F53B0F9A7EA}"/>
                </a:ext>
              </a:extLst>
            </xdr:cNvPr>
            <xdr:cNvSpPr/>
          </xdr:nvSpPr>
          <xdr:spPr>
            <a:xfrm>
              <a:off x="5492079" y="3948021"/>
              <a:ext cx="44985" cy="45898"/>
            </a:xfrm>
            <a:custGeom>
              <a:avLst/>
              <a:gdLst>
                <a:gd name="connsiteX0" fmla="*/ 44986 w 44985"/>
                <a:gd name="connsiteY0" fmla="*/ 0 h 45898"/>
                <a:gd name="connsiteX1" fmla="*/ 27725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8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3" y="45899"/>
                  </a:lnTo>
                  <a:lnTo>
                    <a:pt x="0" y="0"/>
                  </a:lnTo>
                  <a:lnTo>
                    <a:pt x="8538" y="0"/>
                  </a:lnTo>
                  <a:lnTo>
                    <a:pt x="16893" y="22674"/>
                  </a:lnTo>
                  <a:cubicBezTo>
                    <a:pt x="17811" y="25122"/>
                    <a:pt x="18759" y="27876"/>
                    <a:pt x="19738" y="30936"/>
                  </a:cubicBezTo>
                  <a:cubicBezTo>
                    <a:pt x="20717" y="34241"/>
                    <a:pt x="21421" y="36934"/>
                    <a:pt x="21850" y="39013"/>
                  </a:cubicBezTo>
                  <a:lnTo>
                    <a:pt x="23044" y="39013"/>
                  </a:lnTo>
                  <a:cubicBezTo>
                    <a:pt x="23349" y="37545"/>
                    <a:pt x="23870" y="35403"/>
                    <a:pt x="24604" y="32588"/>
                  </a:cubicBezTo>
                  <a:cubicBezTo>
                    <a:pt x="25093" y="30875"/>
                    <a:pt x="25628"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0" name="Forma libre: forma 4819">
              <a:extLst>
                <a:ext uri="{FF2B5EF4-FFF2-40B4-BE49-F238E27FC236}">
                  <a16:creationId xmlns:a16="http://schemas.microsoft.com/office/drawing/2014/main" id="{0060F1B6-A544-959E-0102-C0BA63A5AA04}"/>
                </a:ext>
              </a:extLst>
            </xdr:cNvPr>
            <xdr:cNvSpPr/>
          </xdr:nvSpPr>
          <xdr:spPr>
            <a:xfrm>
              <a:off x="5540278" y="394692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1" name="Forma libre: forma 4820">
              <a:extLst>
                <a:ext uri="{FF2B5EF4-FFF2-40B4-BE49-F238E27FC236}">
                  <a16:creationId xmlns:a16="http://schemas.microsoft.com/office/drawing/2014/main" id="{94F08D7C-DCAF-060A-4B43-98B0D2DFBABE}"/>
                </a:ext>
              </a:extLst>
            </xdr:cNvPr>
            <xdr:cNvSpPr/>
          </xdr:nvSpPr>
          <xdr:spPr>
            <a:xfrm>
              <a:off x="5591690"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17</xdr:row>
      <xdr:rowOff>149627</xdr:rowOff>
    </xdr:from>
    <xdr:to>
      <xdr:col>9</xdr:col>
      <xdr:colOff>555426</xdr:colOff>
      <xdr:row>19</xdr:row>
      <xdr:rowOff>138521</xdr:rowOff>
    </xdr:to>
    <xdr:grpSp>
      <xdr:nvGrpSpPr>
        <xdr:cNvPr id="4822" name="Gráfico 4459">
          <a:hlinkClick xmlns:r="http://schemas.openxmlformats.org/officeDocument/2006/relationships" r:id="rId2"/>
          <a:extLst>
            <a:ext uri="{FF2B5EF4-FFF2-40B4-BE49-F238E27FC236}">
              <a16:creationId xmlns:a16="http://schemas.microsoft.com/office/drawing/2014/main" id="{AC6A6286-D271-DA8F-5D49-80FA68B1547D}"/>
            </a:ext>
          </a:extLst>
        </xdr:cNvPr>
        <xdr:cNvGrpSpPr/>
      </xdr:nvGrpSpPr>
      <xdr:grpSpPr>
        <a:xfrm>
          <a:off x="5881144" y="3669736"/>
          <a:ext cx="1159565" cy="403024"/>
          <a:chOff x="5881144" y="3669736"/>
          <a:chExt cx="1159565" cy="403024"/>
        </a:xfrm>
      </xdr:grpSpPr>
      <xdr:sp macro="" textlink="">
        <xdr:nvSpPr>
          <xdr:cNvPr id="4823" name="Forma libre: forma 4822">
            <a:extLst>
              <a:ext uri="{FF2B5EF4-FFF2-40B4-BE49-F238E27FC236}">
                <a16:creationId xmlns:a16="http://schemas.microsoft.com/office/drawing/2014/main" id="{D03F70D2-2B5C-020C-6A4F-5D30604F0FD8}"/>
              </a:ext>
            </a:extLst>
          </xdr:cNvPr>
          <xdr:cNvSpPr/>
        </xdr:nvSpPr>
        <xdr:spPr>
          <a:xfrm>
            <a:off x="5881144"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824" name="Gráfico 4459">
            <a:extLst>
              <a:ext uri="{FF2B5EF4-FFF2-40B4-BE49-F238E27FC236}">
                <a16:creationId xmlns:a16="http://schemas.microsoft.com/office/drawing/2014/main" id="{689EFA67-0291-9420-5ADF-B5B573D9A036}"/>
              </a:ext>
            </a:extLst>
          </xdr:cNvPr>
          <xdr:cNvGrpSpPr/>
        </xdr:nvGrpSpPr>
        <xdr:grpSpPr>
          <a:xfrm>
            <a:off x="6006120" y="3838799"/>
            <a:ext cx="909612" cy="64900"/>
            <a:chOff x="6006120" y="3838799"/>
            <a:chExt cx="909612" cy="64900"/>
          </a:xfrm>
          <a:solidFill>
            <a:srgbClr val="163738"/>
          </a:solidFill>
        </xdr:grpSpPr>
        <xdr:sp macro="" textlink="">
          <xdr:nvSpPr>
            <xdr:cNvPr id="4825" name="Forma libre: forma 4824">
              <a:extLst>
                <a:ext uri="{FF2B5EF4-FFF2-40B4-BE49-F238E27FC236}">
                  <a16:creationId xmlns:a16="http://schemas.microsoft.com/office/drawing/2014/main" id="{5D074FBB-D0F4-27C7-7A07-B3F4E6D6C01D}"/>
                </a:ext>
              </a:extLst>
            </xdr:cNvPr>
            <xdr:cNvSpPr/>
          </xdr:nvSpPr>
          <xdr:spPr>
            <a:xfrm>
              <a:off x="6006120" y="3841645"/>
              <a:ext cx="8078" cy="60953"/>
            </a:xfrm>
            <a:custGeom>
              <a:avLst/>
              <a:gdLst>
                <a:gd name="connsiteX0" fmla="*/ 8079 w 8078"/>
                <a:gd name="connsiteY0" fmla="*/ 0 h 60953"/>
                <a:gd name="connsiteX1" fmla="*/ 8079 w 8078"/>
                <a:gd name="connsiteY1" fmla="*/ 60953 h 60953"/>
                <a:gd name="connsiteX2" fmla="*/ 0 w 8078"/>
                <a:gd name="connsiteY2" fmla="*/ 60953 h 60953"/>
                <a:gd name="connsiteX3" fmla="*/ 0 w 8078"/>
                <a:gd name="connsiteY3" fmla="*/ 0 h 60953"/>
                <a:gd name="connsiteX4" fmla="*/ 8079 w 8078"/>
                <a:gd name="connsiteY4" fmla="*/ 0 h 6095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0953">
                  <a:moveTo>
                    <a:pt x="8079" y="0"/>
                  </a:moveTo>
                  <a:lnTo>
                    <a:pt x="8079" y="60953"/>
                  </a:lnTo>
                  <a:lnTo>
                    <a:pt x="0" y="60953"/>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6" name="Forma libre: forma 4825">
              <a:extLst>
                <a:ext uri="{FF2B5EF4-FFF2-40B4-BE49-F238E27FC236}">
                  <a16:creationId xmlns:a16="http://schemas.microsoft.com/office/drawing/2014/main" id="{76CF8015-D13B-8B6B-29A7-6834601F6EA1}"/>
                </a:ext>
              </a:extLst>
            </xdr:cNvPr>
            <xdr:cNvSpPr/>
          </xdr:nvSpPr>
          <xdr:spPr>
            <a:xfrm>
              <a:off x="6027785"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7" name="Forma libre: forma 4826">
              <a:extLst>
                <a:ext uri="{FF2B5EF4-FFF2-40B4-BE49-F238E27FC236}">
                  <a16:creationId xmlns:a16="http://schemas.microsoft.com/office/drawing/2014/main" id="{4B9217BF-9C31-6DD7-5F38-0F8482CEAE97}"/>
                </a:ext>
              </a:extLst>
            </xdr:cNvPr>
            <xdr:cNvSpPr/>
          </xdr:nvSpPr>
          <xdr:spPr>
            <a:xfrm>
              <a:off x="607846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8" name="Forma libre: forma 4827">
              <a:extLst>
                <a:ext uri="{FF2B5EF4-FFF2-40B4-BE49-F238E27FC236}">
                  <a16:creationId xmlns:a16="http://schemas.microsoft.com/office/drawing/2014/main" id="{FA436334-B623-0E04-A2B6-8AF9995311E2}"/>
                </a:ext>
              </a:extLst>
            </xdr:cNvPr>
            <xdr:cNvSpPr/>
          </xdr:nvSpPr>
          <xdr:spPr>
            <a:xfrm>
              <a:off x="6098659" y="3855599"/>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9" name="Forma libre: forma 4828">
              <a:extLst>
                <a:ext uri="{FF2B5EF4-FFF2-40B4-BE49-F238E27FC236}">
                  <a16:creationId xmlns:a16="http://schemas.microsoft.com/office/drawing/2014/main" id="{2B9A9EDF-3CA4-0ECC-5CEB-D700B5D15B8E}"/>
                </a:ext>
              </a:extLst>
            </xdr:cNvPr>
            <xdr:cNvSpPr/>
          </xdr:nvSpPr>
          <xdr:spPr>
            <a:xfrm>
              <a:off x="6152274"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0" name="Forma libre: forma 4829">
              <a:extLst>
                <a:ext uri="{FF2B5EF4-FFF2-40B4-BE49-F238E27FC236}">
                  <a16:creationId xmlns:a16="http://schemas.microsoft.com/office/drawing/2014/main" id="{DD0C9449-A7E7-8E2B-A662-1676CDDF2493}"/>
                </a:ext>
              </a:extLst>
            </xdr:cNvPr>
            <xdr:cNvSpPr/>
          </xdr:nvSpPr>
          <xdr:spPr>
            <a:xfrm>
              <a:off x="6172288" y="38555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1" name="Forma libre: forma 4830">
              <a:extLst>
                <a:ext uri="{FF2B5EF4-FFF2-40B4-BE49-F238E27FC236}">
                  <a16:creationId xmlns:a16="http://schemas.microsoft.com/office/drawing/2014/main" id="{F62FBB39-E7D0-7A00-7448-0768EDBD357A}"/>
                </a:ext>
              </a:extLst>
            </xdr:cNvPr>
            <xdr:cNvSpPr/>
          </xdr:nvSpPr>
          <xdr:spPr>
            <a:xfrm>
              <a:off x="6220395" y="3843848"/>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1" y="58994"/>
                    <a:pt x="20840" y="59301"/>
                    <a:pt x="19004" y="59301"/>
                  </a:cubicBezTo>
                  <a:cubicBezTo>
                    <a:pt x="14780"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5" y="12852"/>
                  </a:lnTo>
                  <a:lnTo>
                    <a:pt x="26715" y="19553"/>
                  </a:lnTo>
                  <a:lnTo>
                    <a:pt x="15607" y="19553"/>
                  </a:lnTo>
                  <a:lnTo>
                    <a:pt x="15607" y="45990"/>
                  </a:lnTo>
                  <a:cubicBezTo>
                    <a:pt x="15607" y="47950"/>
                    <a:pt x="15943" y="49418"/>
                    <a:pt x="16616"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32" name="Forma libre: forma 4831">
              <a:extLst>
                <a:ext uri="{FF2B5EF4-FFF2-40B4-BE49-F238E27FC236}">
                  <a16:creationId xmlns:a16="http://schemas.microsoft.com/office/drawing/2014/main" id="{8DA4F1FD-1B78-FAA6-C50C-68F53BAA463D}"/>
                </a:ext>
              </a:extLst>
            </xdr:cNvPr>
            <xdr:cNvSpPr/>
          </xdr:nvSpPr>
          <xdr:spPr>
            <a:xfrm>
              <a:off x="625693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3" name="Forma libre: forma 4832">
              <a:extLst>
                <a:ext uri="{FF2B5EF4-FFF2-40B4-BE49-F238E27FC236}">
                  <a16:creationId xmlns:a16="http://schemas.microsoft.com/office/drawing/2014/main" id="{4CA5D0A2-7E64-CF1D-43E0-63D93834CD66}"/>
                </a:ext>
              </a:extLst>
            </xdr:cNvPr>
            <xdr:cNvSpPr/>
          </xdr:nvSpPr>
          <xdr:spPr>
            <a:xfrm>
              <a:off x="6274835" y="3856700"/>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1 w 44985"/>
                <a:gd name="connsiteY7" fmla="*/ 39013 h 45898"/>
                <a:gd name="connsiteX8" fmla="*/ 23044 w 44985"/>
                <a:gd name="connsiteY8" fmla="*/ 39013 h 45898"/>
                <a:gd name="connsiteX9" fmla="*/ 24605 w 44985"/>
                <a:gd name="connsiteY9" fmla="*/ 32588 h 45898"/>
                <a:gd name="connsiteX10" fmla="*/ 26212 w 44985"/>
                <a:gd name="connsiteY10" fmla="*/ 27447 h 45898"/>
                <a:gd name="connsiteX11" fmla="*/ 28093 w 44985"/>
                <a:gd name="connsiteY11" fmla="*/ 22215 h 45898"/>
                <a:gd name="connsiteX12" fmla="*/ 36448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2" y="36934"/>
                    <a:pt x="21851" y="39013"/>
                  </a:cubicBezTo>
                  <a:lnTo>
                    <a:pt x="23044" y="39013"/>
                  </a:lnTo>
                  <a:cubicBezTo>
                    <a:pt x="23349" y="37545"/>
                    <a:pt x="23870" y="35403"/>
                    <a:pt x="24605" y="32588"/>
                  </a:cubicBezTo>
                  <a:cubicBezTo>
                    <a:pt x="25094" y="30875"/>
                    <a:pt x="25629" y="29161"/>
                    <a:pt x="26212" y="27447"/>
                  </a:cubicBezTo>
                  <a:cubicBezTo>
                    <a:pt x="26792" y="25735"/>
                    <a:pt x="27419" y="23991"/>
                    <a:pt x="28093" y="22215"/>
                  </a:cubicBezTo>
                  <a:lnTo>
                    <a:pt x="36448"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34" name="Forma libre: forma 4833">
              <a:extLst>
                <a:ext uri="{FF2B5EF4-FFF2-40B4-BE49-F238E27FC236}">
                  <a16:creationId xmlns:a16="http://schemas.microsoft.com/office/drawing/2014/main" id="{122C501F-FD70-0FB9-C35B-A5260024851C}"/>
                </a:ext>
              </a:extLst>
            </xdr:cNvPr>
            <xdr:cNvSpPr/>
          </xdr:nvSpPr>
          <xdr:spPr>
            <a:xfrm>
              <a:off x="6324596"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5" name="Forma libre: forma 4834">
              <a:extLst>
                <a:ext uri="{FF2B5EF4-FFF2-40B4-BE49-F238E27FC236}">
                  <a16:creationId xmlns:a16="http://schemas.microsoft.com/office/drawing/2014/main" id="{8DE4ECC4-1BE4-8232-4C88-736F3B37EB93}"/>
                </a:ext>
              </a:extLst>
            </xdr:cNvPr>
            <xdr:cNvSpPr/>
          </xdr:nvSpPr>
          <xdr:spPr>
            <a:xfrm>
              <a:off x="6375548"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6" name="Forma libre: forma 4835">
              <a:extLst>
                <a:ext uri="{FF2B5EF4-FFF2-40B4-BE49-F238E27FC236}">
                  <a16:creationId xmlns:a16="http://schemas.microsoft.com/office/drawing/2014/main" id="{44F8DA44-ACE1-B818-FF8A-07A6CAE34603}"/>
                </a:ext>
              </a:extLst>
            </xdr:cNvPr>
            <xdr:cNvSpPr/>
          </xdr:nvSpPr>
          <xdr:spPr>
            <a:xfrm>
              <a:off x="6448349"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7" name="Forma libre: forma 4836">
              <a:extLst>
                <a:ext uri="{FF2B5EF4-FFF2-40B4-BE49-F238E27FC236}">
                  <a16:creationId xmlns:a16="http://schemas.microsoft.com/office/drawing/2014/main" id="{649A7CFD-A42F-B9A0-425D-D15D99A60692}"/>
                </a:ext>
              </a:extLst>
            </xdr:cNvPr>
            <xdr:cNvSpPr/>
          </xdr:nvSpPr>
          <xdr:spPr>
            <a:xfrm>
              <a:off x="6499485" y="3838799"/>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38" name="Forma libre: forma 4837">
              <a:extLst>
                <a:ext uri="{FF2B5EF4-FFF2-40B4-BE49-F238E27FC236}">
                  <a16:creationId xmlns:a16="http://schemas.microsoft.com/office/drawing/2014/main" id="{682B5166-59BE-AA7A-0E83-94BD74FFACA6}"/>
                </a:ext>
              </a:extLst>
            </xdr:cNvPr>
            <xdr:cNvSpPr/>
          </xdr:nvSpPr>
          <xdr:spPr>
            <a:xfrm>
              <a:off x="6556129" y="3838799"/>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9" name="Forma libre: forma 4838">
              <a:extLst>
                <a:ext uri="{FF2B5EF4-FFF2-40B4-BE49-F238E27FC236}">
                  <a16:creationId xmlns:a16="http://schemas.microsoft.com/office/drawing/2014/main" id="{88592C7A-F04F-8BAB-1C0E-D3C804E4E8F9}"/>
                </a:ext>
              </a:extLst>
            </xdr:cNvPr>
            <xdr:cNvSpPr/>
          </xdr:nvSpPr>
          <xdr:spPr>
            <a:xfrm>
              <a:off x="6576325" y="38555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0" name="Forma libre: forma 4839">
              <a:extLst>
                <a:ext uri="{FF2B5EF4-FFF2-40B4-BE49-F238E27FC236}">
                  <a16:creationId xmlns:a16="http://schemas.microsoft.com/office/drawing/2014/main" id="{951A8C32-7118-1408-A009-35C992CC3EC6}"/>
                </a:ext>
              </a:extLst>
            </xdr:cNvPr>
            <xdr:cNvSpPr/>
          </xdr:nvSpPr>
          <xdr:spPr>
            <a:xfrm>
              <a:off x="6629941"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1" name="Forma libre: forma 4840">
              <a:extLst>
                <a:ext uri="{FF2B5EF4-FFF2-40B4-BE49-F238E27FC236}">
                  <a16:creationId xmlns:a16="http://schemas.microsoft.com/office/drawing/2014/main" id="{CC626563-FC64-7CBF-9CE7-EE2340509AC5}"/>
                </a:ext>
              </a:extLst>
            </xdr:cNvPr>
            <xdr:cNvSpPr/>
          </xdr:nvSpPr>
          <xdr:spPr>
            <a:xfrm>
              <a:off x="6650137" y="3855599"/>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2" name="Forma libre: forma 4841">
              <a:extLst>
                <a:ext uri="{FF2B5EF4-FFF2-40B4-BE49-F238E27FC236}">
                  <a16:creationId xmlns:a16="http://schemas.microsoft.com/office/drawing/2014/main" id="{F50B2B28-997C-6877-4F9A-D5815D27D840}"/>
                </a:ext>
              </a:extLst>
            </xdr:cNvPr>
            <xdr:cNvSpPr/>
          </xdr:nvSpPr>
          <xdr:spPr>
            <a:xfrm>
              <a:off x="6704487"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2" y="1331"/>
                  </a:cubicBezTo>
                  <a:cubicBezTo>
                    <a:pt x="33510" y="2219"/>
                    <a:pt x="35484" y="3809"/>
                    <a:pt x="37044" y="6104"/>
                  </a:cubicBezTo>
                  <a:cubicBezTo>
                    <a:pt x="38604" y="8399"/>
                    <a:pt x="39385" y="11536"/>
                    <a:pt x="39385" y="15514"/>
                  </a:cubicBezTo>
                  <a:lnTo>
                    <a:pt x="39385" y="47000"/>
                  </a:lnTo>
                  <a:lnTo>
                    <a:pt x="31306" y="47000"/>
                  </a:lnTo>
                  <a:lnTo>
                    <a:pt x="31306" y="16706"/>
                  </a:lnTo>
                  <a:cubicBezTo>
                    <a:pt x="31306" y="13342"/>
                    <a:pt x="30343" y="10877"/>
                    <a:pt x="28415"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3" name="Forma libre: forma 4842">
              <a:extLst>
                <a:ext uri="{FF2B5EF4-FFF2-40B4-BE49-F238E27FC236}">
                  <a16:creationId xmlns:a16="http://schemas.microsoft.com/office/drawing/2014/main" id="{0BCC5296-5335-6D35-F4EE-F239D9A77BF1}"/>
                </a:ext>
              </a:extLst>
            </xdr:cNvPr>
            <xdr:cNvSpPr/>
          </xdr:nvSpPr>
          <xdr:spPr>
            <a:xfrm>
              <a:off x="6754521" y="3855599"/>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1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7" y="40055"/>
                    <a:pt x="43609" y="39931"/>
                  </a:cubicBezTo>
                  <a:lnTo>
                    <a:pt x="43609" y="46817"/>
                  </a:lnTo>
                  <a:cubicBezTo>
                    <a:pt x="41710" y="47060"/>
                    <a:pt x="40028" y="47183"/>
                    <a:pt x="38559" y="47183"/>
                  </a:cubicBezTo>
                  <a:cubicBezTo>
                    <a:pt x="35989" y="47183"/>
                    <a:pt x="34183" y="46602"/>
                    <a:pt x="33142" y="45439"/>
                  </a:cubicBezTo>
                  <a:cubicBezTo>
                    <a:pt x="32102"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3" y="22430"/>
                    <a:pt x="11169" y="21297"/>
                    <a:pt x="15699" y="20562"/>
                  </a:cubicBezTo>
                  <a:lnTo>
                    <a:pt x="20657" y="19827"/>
                  </a:lnTo>
                  <a:cubicBezTo>
                    <a:pt x="23044" y="19461"/>
                    <a:pt x="24941"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5" y="673"/>
                    <a:pt x="16769" y="0"/>
                    <a:pt x="20565" y="0"/>
                  </a:cubicBezTo>
                  <a:cubicBezTo>
                    <a:pt x="26562" y="0"/>
                    <a:pt x="31123" y="1193"/>
                    <a:pt x="34245" y="3580"/>
                  </a:cubicBezTo>
                  <a:close/>
                  <a:moveTo>
                    <a:pt x="27451" y="24188"/>
                  </a:moveTo>
                  <a:cubicBezTo>
                    <a:pt x="25982" y="24954"/>
                    <a:pt x="24022" y="25581"/>
                    <a:pt x="21575" y="26070"/>
                  </a:cubicBezTo>
                  <a:lnTo>
                    <a:pt x="17351" y="26988"/>
                  </a:lnTo>
                  <a:cubicBezTo>
                    <a:pt x="15699" y="27355"/>
                    <a:pt x="14383" y="27692"/>
                    <a:pt x="13404" y="27998"/>
                  </a:cubicBezTo>
                  <a:cubicBezTo>
                    <a:pt x="12424" y="28305"/>
                    <a:pt x="11598" y="28702"/>
                    <a:pt x="10925" y="29191"/>
                  </a:cubicBezTo>
                  <a:cubicBezTo>
                    <a:pt x="9273" y="30354"/>
                    <a:pt x="8446" y="32160"/>
                    <a:pt x="8446" y="34607"/>
                  </a:cubicBezTo>
                  <a:cubicBezTo>
                    <a:pt x="8446" y="36504"/>
                    <a:pt x="9150" y="38065"/>
                    <a:pt x="10558" y="39289"/>
                  </a:cubicBezTo>
                  <a:cubicBezTo>
                    <a:pt x="12149" y="40574"/>
                    <a:pt x="14231" y="41217"/>
                    <a:pt x="16801" y="41217"/>
                  </a:cubicBezTo>
                  <a:cubicBezTo>
                    <a:pt x="18943" y="41217"/>
                    <a:pt x="21100" y="40773"/>
                    <a:pt x="23273" y="39886"/>
                  </a:cubicBezTo>
                  <a:cubicBezTo>
                    <a:pt x="25446"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4" name="Forma libre: forma 4843">
              <a:extLst>
                <a:ext uri="{FF2B5EF4-FFF2-40B4-BE49-F238E27FC236}">
                  <a16:creationId xmlns:a16="http://schemas.microsoft.com/office/drawing/2014/main" id="{D9007F65-80A1-54A2-162A-A7F257824A93}"/>
                </a:ext>
              </a:extLst>
            </xdr:cNvPr>
            <xdr:cNvSpPr/>
          </xdr:nvSpPr>
          <xdr:spPr>
            <a:xfrm>
              <a:off x="6808136" y="38387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45" name="Forma libre: forma 4844">
              <a:extLst>
                <a:ext uri="{FF2B5EF4-FFF2-40B4-BE49-F238E27FC236}">
                  <a16:creationId xmlns:a16="http://schemas.microsoft.com/office/drawing/2014/main" id="{8C192536-DBC8-8879-A517-F26A09264D4E}"/>
                </a:ext>
              </a:extLst>
            </xdr:cNvPr>
            <xdr:cNvSpPr/>
          </xdr:nvSpPr>
          <xdr:spPr>
            <a:xfrm>
              <a:off x="6826956" y="3855599"/>
              <a:ext cx="43700" cy="48100"/>
            </a:xfrm>
            <a:custGeom>
              <a:avLst/>
              <a:gdLst>
                <a:gd name="connsiteX0" fmla="*/ 9962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4" y="36719"/>
                  </a:cubicBezTo>
                  <a:cubicBezTo>
                    <a:pt x="840" y="33109"/>
                    <a:pt x="0" y="28885"/>
                    <a:pt x="0" y="24050"/>
                  </a:cubicBezTo>
                  <a:cubicBezTo>
                    <a:pt x="0" y="19277"/>
                    <a:pt x="902" y="15070"/>
                    <a:pt x="2708" y="11428"/>
                  </a:cubicBezTo>
                  <a:cubicBezTo>
                    <a:pt x="4513" y="7787"/>
                    <a:pt x="7038"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2" y="45118"/>
                  </a:cubicBezTo>
                  <a:close/>
                  <a:moveTo>
                    <a:pt x="34245" y="19277"/>
                  </a:moveTo>
                  <a:cubicBezTo>
                    <a:pt x="33999" y="16952"/>
                    <a:pt x="33371" y="14840"/>
                    <a:pt x="32362" y="12943"/>
                  </a:cubicBezTo>
                  <a:cubicBezTo>
                    <a:pt x="31352" y="11047"/>
                    <a:pt x="29959" y="9546"/>
                    <a:pt x="28185" y="8445"/>
                  </a:cubicBezTo>
                  <a:cubicBezTo>
                    <a:pt x="26408" y="7343"/>
                    <a:pt x="24267" y="6793"/>
                    <a:pt x="21758" y="6793"/>
                  </a:cubicBezTo>
                  <a:lnTo>
                    <a:pt x="20932" y="6793"/>
                  </a:lnTo>
                  <a:cubicBezTo>
                    <a:pt x="17443" y="6793"/>
                    <a:pt x="14565"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46" name="Forma libre: forma 4845">
              <a:extLst>
                <a:ext uri="{FF2B5EF4-FFF2-40B4-BE49-F238E27FC236}">
                  <a16:creationId xmlns:a16="http://schemas.microsoft.com/office/drawing/2014/main" id="{D1A7F58A-C1BC-00BA-A8CE-1549C6161987}"/>
                </a:ext>
              </a:extLst>
            </xdr:cNvPr>
            <xdr:cNvSpPr/>
          </xdr:nvSpPr>
          <xdr:spPr>
            <a:xfrm>
              <a:off x="6877449"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1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4" y="40880"/>
                    <a:pt x="17687" y="41308"/>
                    <a:pt x="19830" y="41308"/>
                  </a:cubicBezTo>
                  <a:cubicBezTo>
                    <a:pt x="21727" y="41308"/>
                    <a:pt x="23441" y="41049"/>
                    <a:pt x="24972"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1" y="27722"/>
                  </a:cubicBezTo>
                  <a:lnTo>
                    <a:pt x="12944" y="25611"/>
                  </a:lnTo>
                  <a:cubicBezTo>
                    <a:pt x="9149" y="24693"/>
                    <a:pt x="6380" y="23194"/>
                    <a:pt x="4636" y="21113"/>
                  </a:cubicBezTo>
                  <a:cubicBezTo>
                    <a:pt x="2891"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6"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3" y="47535"/>
                    <a:pt x="23624" y="48101"/>
                    <a:pt x="19830" y="48101"/>
                  </a:cubicBezTo>
                  <a:cubicBezTo>
                    <a:pt x="15484" y="48101"/>
                    <a:pt x="11828"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editAs="oneCell">
    <xdr:from>
      <xdr:col>11</xdr:col>
      <xdr:colOff>0</xdr:colOff>
      <xdr:row>17</xdr:row>
      <xdr:rowOff>0</xdr:rowOff>
    </xdr:from>
    <xdr:to>
      <xdr:col>39</xdr:col>
      <xdr:colOff>171450</xdr:colOff>
      <xdr:row>34</xdr:row>
      <xdr:rowOff>57150</xdr:rowOff>
    </xdr:to>
    <xdr:sp macro="" textlink="">
      <xdr:nvSpPr>
        <xdr:cNvPr id="1397" name="AutoShape 373">
          <a:extLst>
            <a:ext uri="{FF2B5EF4-FFF2-40B4-BE49-F238E27FC236}">
              <a16:creationId xmlns:a16="http://schemas.microsoft.com/office/drawing/2014/main" id="{4E7BA273-D325-ADDE-498C-3414B4C020B1}"/>
            </a:ext>
          </a:extLst>
        </xdr:cNvPr>
        <xdr:cNvSpPr>
          <a:spLocks noChangeAspect="1" noChangeArrowheads="1"/>
        </xdr:cNvSpPr>
      </xdr:nvSpPr>
      <xdr:spPr bwMode="auto">
        <a:xfrm>
          <a:off x="7962900" y="3562350"/>
          <a:ext cx="23536275" cy="3619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504825</xdr:colOff>
      <xdr:row>24</xdr:row>
      <xdr:rowOff>28575</xdr:rowOff>
    </xdr:from>
    <xdr:to>
      <xdr:col>34</xdr:col>
      <xdr:colOff>142875</xdr:colOff>
      <xdr:row>41</xdr:row>
      <xdr:rowOff>180975</xdr:rowOff>
    </xdr:to>
    <xdr:sp macro="" textlink="">
      <xdr:nvSpPr>
        <xdr:cNvPr id="1767" name="AutoShape 743">
          <a:extLst>
            <a:ext uri="{FF2B5EF4-FFF2-40B4-BE49-F238E27FC236}">
              <a16:creationId xmlns:a16="http://schemas.microsoft.com/office/drawing/2014/main" id="{620DE2EC-769D-73F2-C113-7040D306A344}"/>
            </a:ext>
          </a:extLst>
        </xdr:cNvPr>
        <xdr:cNvSpPr>
          <a:spLocks noChangeAspect="1" noChangeArrowheads="1"/>
        </xdr:cNvSpPr>
      </xdr:nvSpPr>
      <xdr:spPr bwMode="auto">
        <a:xfrm>
          <a:off x="3400425" y="5057775"/>
          <a:ext cx="23260050" cy="3714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105724</xdr:colOff>
      <xdr:row>0</xdr:row>
      <xdr:rowOff>158343</xdr:rowOff>
    </xdr:from>
    <xdr:to>
      <xdr:col>6</xdr:col>
      <xdr:colOff>83312</xdr:colOff>
      <xdr:row>1</xdr:row>
      <xdr:rowOff>338076</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659" y="158343"/>
          <a:ext cx="3580523" cy="361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54934</xdr:colOff>
      <xdr:row>1</xdr:row>
      <xdr:rowOff>59532</xdr:rowOff>
    </xdr:from>
    <xdr:ext cx="1552410" cy="511968"/>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54934" y="428626"/>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7</xdr:col>
      <xdr:colOff>0</xdr:colOff>
      <xdr:row>58</xdr:row>
      <xdr:rowOff>0</xdr:rowOff>
    </xdr:from>
    <xdr:ext cx="333375" cy="333375"/>
    <xdr:sp macro="" textlink="">
      <xdr:nvSpPr>
        <xdr:cNvPr id="5"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5000000}"/>
            </a:ext>
          </a:extLst>
        </xdr:cNvPr>
        <xdr:cNvSpPr/>
      </xdr:nvSpPr>
      <xdr:spPr>
        <a:xfrm>
          <a:off x="10052050" y="33337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0</xdr:colOff>
      <xdr:row>97</xdr:row>
      <xdr:rowOff>0</xdr:rowOff>
    </xdr:from>
    <xdr:ext cx="333375" cy="333375"/>
    <xdr:sp macro="" textlink="">
      <xdr:nvSpPr>
        <xdr:cNvPr id="1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B000000}"/>
            </a:ext>
          </a:extLst>
        </xdr:cNvPr>
        <xdr:cNvSpPr/>
      </xdr:nvSpPr>
      <xdr:spPr>
        <a:xfrm>
          <a:off x="10293350" y="27876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67235</xdr:colOff>
      <xdr:row>38</xdr:row>
      <xdr:rowOff>56030</xdr:rowOff>
    </xdr:from>
    <xdr:ext cx="1552410" cy="511968"/>
    <xdr:sp macro="" textlink="">
      <xdr:nvSpPr>
        <xdr:cNvPr id="6" name="Shape 28">
          <a:hlinkClick xmlns:r="http://schemas.openxmlformats.org/officeDocument/2006/relationships" r:id="rId1"/>
          <a:extLst>
            <a:ext uri="{FF2B5EF4-FFF2-40B4-BE49-F238E27FC236}">
              <a16:creationId xmlns:a16="http://schemas.microsoft.com/office/drawing/2014/main" id="{800D92BC-C043-4667-8B5E-4E2B0C30CBDE}"/>
            </a:ext>
          </a:extLst>
        </xdr:cNvPr>
        <xdr:cNvSpPr/>
      </xdr:nvSpPr>
      <xdr:spPr>
        <a:xfrm>
          <a:off x="67235" y="6361579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67235</xdr:colOff>
      <xdr:row>15</xdr:row>
      <xdr:rowOff>56029</xdr:rowOff>
    </xdr:from>
    <xdr:ext cx="1552410" cy="511968"/>
    <xdr:sp macro="" textlink="">
      <xdr:nvSpPr>
        <xdr:cNvPr id="7" name="Shape 28">
          <a:hlinkClick xmlns:r="http://schemas.openxmlformats.org/officeDocument/2006/relationships" r:id="rId1"/>
          <a:extLst>
            <a:ext uri="{FF2B5EF4-FFF2-40B4-BE49-F238E27FC236}">
              <a16:creationId xmlns:a16="http://schemas.microsoft.com/office/drawing/2014/main" id="{3019F6C2-5965-4969-9366-1673EBC3A7FF}"/>
            </a:ext>
          </a:extLst>
        </xdr:cNvPr>
        <xdr:cNvSpPr/>
      </xdr:nvSpPr>
      <xdr:spPr>
        <a:xfrm>
          <a:off x="67235" y="24126264"/>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53</xdr:row>
      <xdr:rowOff>44824</xdr:rowOff>
    </xdr:from>
    <xdr:ext cx="1552410" cy="511968"/>
    <xdr:sp macro="" textlink="">
      <xdr:nvSpPr>
        <xdr:cNvPr id="8" name="Shape 28">
          <a:hlinkClick xmlns:r="http://schemas.openxmlformats.org/officeDocument/2006/relationships" r:id="rId1"/>
          <a:extLst>
            <a:ext uri="{FF2B5EF4-FFF2-40B4-BE49-F238E27FC236}">
              <a16:creationId xmlns:a16="http://schemas.microsoft.com/office/drawing/2014/main" id="{9CB394BB-E1D8-468A-B8B3-1292B4AB18B7}"/>
            </a:ext>
          </a:extLst>
        </xdr:cNvPr>
        <xdr:cNvSpPr/>
      </xdr:nvSpPr>
      <xdr:spPr>
        <a:xfrm>
          <a:off x="78441" y="93020030"/>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67236</xdr:colOff>
      <xdr:row>59</xdr:row>
      <xdr:rowOff>44823</xdr:rowOff>
    </xdr:from>
    <xdr:ext cx="1552410" cy="511968"/>
    <xdr:sp macro="" textlink="">
      <xdr:nvSpPr>
        <xdr:cNvPr id="9" name="Shape 28">
          <a:hlinkClick xmlns:r="http://schemas.openxmlformats.org/officeDocument/2006/relationships" r:id="rId1"/>
          <a:extLst>
            <a:ext uri="{FF2B5EF4-FFF2-40B4-BE49-F238E27FC236}">
              <a16:creationId xmlns:a16="http://schemas.microsoft.com/office/drawing/2014/main" id="{EBD2243D-EC16-4C1B-BBAC-0FF2FB58354E}"/>
            </a:ext>
          </a:extLst>
        </xdr:cNvPr>
        <xdr:cNvSpPr/>
      </xdr:nvSpPr>
      <xdr:spPr>
        <a:xfrm>
          <a:off x="67236" y="98163529"/>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68</xdr:row>
      <xdr:rowOff>44823</xdr:rowOff>
    </xdr:from>
    <xdr:ext cx="1552410" cy="511968"/>
    <xdr:sp macro="" textlink="">
      <xdr:nvSpPr>
        <xdr:cNvPr id="10" name="Shape 28">
          <a:hlinkClick xmlns:r="http://schemas.openxmlformats.org/officeDocument/2006/relationships" r:id="rId1"/>
          <a:extLst>
            <a:ext uri="{FF2B5EF4-FFF2-40B4-BE49-F238E27FC236}">
              <a16:creationId xmlns:a16="http://schemas.microsoft.com/office/drawing/2014/main" id="{D514C949-3043-491B-98CA-3E0816673A49}"/>
            </a:ext>
          </a:extLst>
        </xdr:cNvPr>
        <xdr:cNvSpPr/>
      </xdr:nvSpPr>
      <xdr:spPr>
        <a:xfrm>
          <a:off x="78441" y="110456382"/>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78442</xdr:colOff>
      <xdr:row>76</xdr:row>
      <xdr:rowOff>33617</xdr:rowOff>
    </xdr:from>
    <xdr:ext cx="1552410" cy="511968"/>
    <xdr:sp macro="" textlink="">
      <xdr:nvSpPr>
        <xdr:cNvPr id="12" name="Shape 28">
          <a:hlinkClick xmlns:r="http://schemas.openxmlformats.org/officeDocument/2006/relationships" r:id="rId1"/>
          <a:extLst>
            <a:ext uri="{FF2B5EF4-FFF2-40B4-BE49-F238E27FC236}">
              <a16:creationId xmlns:a16="http://schemas.microsoft.com/office/drawing/2014/main" id="{7DBD9427-F4A0-440D-B7E7-A4C16736651B}"/>
            </a:ext>
          </a:extLst>
        </xdr:cNvPr>
        <xdr:cNvSpPr/>
      </xdr:nvSpPr>
      <xdr:spPr>
        <a:xfrm>
          <a:off x="78442" y="12138211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94</xdr:row>
      <xdr:rowOff>44823</xdr:rowOff>
    </xdr:from>
    <xdr:ext cx="1552410" cy="511968"/>
    <xdr:sp macro="" textlink="">
      <xdr:nvSpPr>
        <xdr:cNvPr id="13" name="Shape 28">
          <a:hlinkClick xmlns:r="http://schemas.openxmlformats.org/officeDocument/2006/relationships" r:id="rId1"/>
          <a:extLst>
            <a:ext uri="{FF2B5EF4-FFF2-40B4-BE49-F238E27FC236}">
              <a16:creationId xmlns:a16="http://schemas.microsoft.com/office/drawing/2014/main" id="{8C57E438-1D27-42A2-B0AD-A4058E3E393F}"/>
            </a:ext>
          </a:extLst>
        </xdr:cNvPr>
        <xdr:cNvSpPr/>
      </xdr:nvSpPr>
      <xdr:spPr>
        <a:xfrm>
          <a:off x="78441" y="14555320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89647</xdr:colOff>
      <xdr:row>105</xdr:row>
      <xdr:rowOff>56029</xdr:rowOff>
    </xdr:from>
    <xdr:ext cx="1552410" cy="511968"/>
    <xdr:sp macro="" textlink="">
      <xdr:nvSpPr>
        <xdr:cNvPr id="14" name="Shape 28">
          <a:hlinkClick xmlns:r="http://schemas.openxmlformats.org/officeDocument/2006/relationships" r:id="rId1"/>
          <a:extLst>
            <a:ext uri="{FF2B5EF4-FFF2-40B4-BE49-F238E27FC236}">
              <a16:creationId xmlns:a16="http://schemas.microsoft.com/office/drawing/2014/main" id="{657AE003-4B6A-4306-BC2C-4AE121A241A4}"/>
            </a:ext>
          </a:extLst>
        </xdr:cNvPr>
        <xdr:cNvSpPr/>
      </xdr:nvSpPr>
      <xdr:spPr>
        <a:xfrm>
          <a:off x="89647" y="17344464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7</xdr:col>
      <xdr:colOff>0</xdr:colOff>
      <xdr:row>97</xdr:row>
      <xdr:rowOff>0</xdr:rowOff>
    </xdr:from>
    <xdr:ext cx="333375" cy="333375"/>
    <xdr:sp macro="" textlink="">
      <xdr:nvSpPr>
        <xdr:cNvPr id="2"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4EF12F57-6C0D-4C00-9CD0-B5872B8C5E24}"/>
            </a:ext>
          </a:extLst>
        </xdr:cNvPr>
        <xdr:cNvSpPr/>
      </xdr:nvSpPr>
      <xdr:spPr>
        <a:xfrm>
          <a:off x="8715375" y="841629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obiernobogota.sharepoint.com/Users/hernan.cervera/Downloads/Copia%20de%20Matriz%20SUIT-%20DAF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Normativas</v>
          </cell>
        </row>
        <row r="3">
          <cell r="G3" t="str">
            <v>Administrativas</v>
          </cell>
        </row>
        <row r="4">
          <cell r="G4" t="str">
            <v>Tecnologicas</v>
          </cell>
        </row>
      </sheetData>
      <sheetData sheetId="4"/>
      <sheetData sheetId="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hyperlink" Target="../Seguimiento%20a%20quejas%20y%20reclamos" TargetMode="External"/><Relationship Id="rId3" Type="http://schemas.openxmlformats.org/officeDocument/2006/relationships/hyperlink" Target="https://renobo.com.co/sites/default/files/informacion_interes/Carta%20del%20Trato%20Digno%20al%20Usuario.pdf" TargetMode="External"/><Relationship Id="rId7" Type="http://schemas.openxmlformats.org/officeDocument/2006/relationships/hyperlink" Target="https://renobo.com.co/es/transparencia/informacion-de-la-entidad/mecanismos-pqrs" TargetMode="External"/><Relationship Id="rId2" Type="http://schemas.openxmlformats.org/officeDocument/2006/relationships/hyperlink" Target="https://renobo.com.co/transparencia/planeacion-presupuesto-e-informes/presupuesto?field_proceso_value=1&amp;title=" TargetMode="External"/><Relationship Id="rId1" Type="http://schemas.openxmlformats.org/officeDocument/2006/relationships/hyperlink" Target="https://renobo.com.co/sites/default/files/informacion_interes/Carta%20del%20Trato%20Digno%20al%20Usuario.pdf" TargetMode="External"/><Relationship Id="rId6" Type="http://schemas.openxmlformats.org/officeDocument/2006/relationships/hyperlink" Target="https://renobo.com.co/sites/default/files/informacion_interes/Carta%20del%20Trato%20Digno%20al%20Usuario.pdf" TargetMode="External"/><Relationship Id="rId5" Type="http://schemas.openxmlformats.org/officeDocument/2006/relationships/hyperlink" Target="https://renobo.com.co/es/transparencia/contratacion" TargetMode="External"/><Relationship Id="rId10" Type="http://schemas.openxmlformats.org/officeDocument/2006/relationships/drawing" Target="../drawings/drawing3.xml"/><Relationship Id="rId4" Type="http://schemas.openxmlformats.org/officeDocument/2006/relationships/hyperlink" Target="https://renobo.com.co/es/transparencia/informacion-de-la-entidad/mecanismos-pqrs"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0"/>
  <sheetViews>
    <sheetView zoomScale="115" zoomScaleNormal="115" workbookViewId="0"/>
  </sheetViews>
  <sheetFormatPr baseColWidth="10" defaultColWidth="14.42578125" defaultRowHeight="15" customHeight="1" x14ac:dyDescent="0.25"/>
  <cols>
    <col min="1" max="26" width="10.85546875" customWidth="1"/>
  </cols>
  <sheetData>
    <row r="1" spans="1:27" ht="16.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7" ht="16.5"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7" ht="16.5"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7" ht="16.5"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7" ht="16.5" customHeight="1" x14ac:dyDescent="0.3">
      <c r="A5" s="1"/>
      <c r="B5" s="1"/>
      <c r="C5" s="1"/>
      <c r="D5" s="1"/>
      <c r="E5" s="1"/>
      <c r="F5" s="1"/>
      <c r="G5" s="1"/>
      <c r="H5" s="1"/>
      <c r="I5" s="1"/>
      <c r="J5" s="1"/>
      <c r="K5" s="1"/>
      <c r="L5" s="1"/>
      <c r="M5" s="1"/>
      <c r="N5" s="1"/>
      <c r="O5" s="1"/>
      <c r="P5" s="1"/>
      <c r="Q5" s="1"/>
      <c r="R5" s="1"/>
      <c r="S5" s="1"/>
      <c r="T5" s="1"/>
      <c r="U5" s="1"/>
      <c r="V5" s="1"/>
      <c r="W5" s="1"/>
      <c r="X5" s="1"/>
      <c r="Y5" s="1"/>
      <c r="Z5" s="1"/>
    </row>
    <row r="6" spans="1:27" ht="16.5" customHeight="1" x14ac:dyDescent="0.3">
      <c r="A6" s="1"/>
      <c r="B6" s="1"/>
      <c r="C6" s="1"/>
      <c r="D6" s="1"/>
      <c r="E6" s="1"/>
      <c r="F6" s="1"/>
      <c r="G6" s="1"/>
      <c r="H6" s="1"/>
      <c r="I6" s="1"/>
      <c r="J6" s="1"/>
      <c r="K6" s="1"/>
      <c r="L6" s="1"/>
      <c r="M6" s="1"/>
      <c r="N6" s="1"/>
      <c r="O6" s="1"/>
      <c r="P6" s="1"/>
      <c r="Q6" s="1"/>
      <c r="R6" s="1"/>
      <c r="S6" s="1"/>
      <c r="T6" s="1"/>
      <c r="U6" s="1"/>
      <c r="V6" s="1"/>
      <c r="W6" s="1"/>
      <c r="X6" s="1"/>
      <c r="Y6" s="1"/>
      <c r="Z6" s="1"/>
    </row>
    <row r="7" spans="1:27" ht="16.5"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7" ht="16.5" customHeight="1" x14ac:dyDescent="0.3">
      <c r="A8" s="1"/>
      <c r="B8" s="1"/>
      <c r="C8" s="1"/>
      <c r="D8" s="1"/>
      <c r="E8" s="1"/>
      <c r="F8" s="1"/>
      <c r="G8" s="1"/>
      <c r="H8" s="1"/>
      <c r="I8" s="1"/>
      <c r="J8" s="1"/>
      <c r="K8" s="1"/>
      <c r="L8" s="1"/>
      <c r="M8" s="1"/>
      <c r="N8" s="1"/>
      <c r="O8" s="1"/>
      <c r="P8" s="1"/>
      <c r="Q8" s="1"/>
      <c r="R8" s="1"/>
      <c r="S8" s="1"/>
      <c r="T8" s="1"/>
      <c r="U8" s="1"/>
      <c r="V8" s="1"/>
      <c r="W8" s="1"/>
      <c r="X8" s="1"/>
      <c r="Y8" s="1"/>
      <c r="Z8" s="1"/>
    </row>
    <row r="9" spans="1:27" ht="16.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7" ht="16.5" customHeigh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7" ht="16.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7" ht="16.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7" ht="16.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7" ht="16.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6.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row>
    <row r="16" spans="1:27" ht="16.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t="s">
        <v>234</v>
      </c>
    </row>
    <row r="17" spans="1:27" ht="16.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7" ht="16.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38" t="s">
        <v>235</v>
      </c>
    </row>
    <row r="19" spans="1:27" ht="16.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7" ht="16.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7" ht="16.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7" ht="16.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7" ht="16.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7" ht="16.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7" ht="16.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7" ht="16.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7" ht="16.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7" ht="16.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7" ht="16.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7" ht="16.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7" ht="16.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7" ht="16.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16"/>
  <sheetViews>
    <sheetView topLeftCell="A10" zoomScaleNormal="100" zoomScaleSheetLayoutView="50" workbookViewId="0">
      <selection activeCell="N34" sqref="N34"/>
    </sheetView>
  </sheetViews>
  <sheetFormatPr baseColWidth="10" defaultColWidth="10.85546875" defaultRowHeight="14.25" x14ac:dyDescent="0.25"/>
  <cols>
    <col min="1" max="1" width="2.5703125" style="6" customWidth="1"/>
    <col min="2" max="15" width="10.85546875" style="6"/>
    <col min="16" max="16" width="3.28515625" style="6" customWidth="1"/>
    <col min="17" max="16384" width="10.85546875" style="6"/>
  </cols>
  <sheetData>
    <row r="2" spans="1:16" ht="42" customHeight="1" x14ac:dyDescent="0.25">
      <c r="B2" s="133"/>
      <c r="C2" s="133"/>
      <c r="D2" s="133"/>
      <c r="E2" s="133"/>
    </row>
    <row r="3" spans="1:16" ht="35.25" customHeight="1" x14ac:dyDescent="0.25">
      <c r="B3" s="137" t="s">
        <v>255</v>
      </c>
      <c r="C3" s="137"/>
      <c r="D3" s="137"/>
      <c r="E3" s="137"/>
      <c r="F3" s="137"/>
      <c r="G3" s="137"/>
      <c r="H3" s="137"/>
      <c r="I3" s="137"/>
      <c r="J3" s="137"/>
      <c r="K3" s="137"/>
      <c r="L3" s="137"/>
      <c r="M3" s="137"/>
      <c r="N3" s="137"/>
      <c r="O3" s="137"/>
    </row>
    <row r="5" spans="1:16" ht="83.25" customHeight="1" x14ac:dyDescent="0.25">
      <c r="B5" s="134" t="s">
        <v>398</v>
      </c>
      <c r="C5" s="134"/>
      <c r="D5" s="134"/>
      <c r="E5" s="134"/>
      <c r="F5" s="134"/>
      <c r="G5" s="134"/>
      <c r="H5" s="134"/>
      <c r="I5" s="134"/>
      <c r="J5" s="134"/>
      <c r="K5" s="134"/>
      <c r="L5" s="134"/>
      <c r="M5" s="134"/>
      <c r="N5" s="134"/>
      <c r="O5" s="134"/>
    </row>
    <row r="6" spans="1:16" ht="83.25" customHeight="1" x14ac:dyDescent="0.25">
      <c r="B6" s="134"/>
      <c r="C6" s="134"/>
      <c r="D6" s="134"/>
      <c r="E6" s="134"/>
      <c r="F6" s="134"/>
      <c r="G6" s="134"/>
      <c r="H6" s="134"/>
      <c r="I6" s="134"/>
      <c r="J6" s="134"/>
      <c r="K6" s="134"/>
      <c r="L6" s="134"/>
      <c r="M6" s="134"/>
      <c r="N6" s="134"/>
      <c r="O6" s="134"/>
    </row>
    <row r="7" spans="1:16" ht="83.25" customHeight="1" x14ac:dyDescent="0.25">
      <c r="B7" s="134"/>
      <c r="C7" s="134"/>
      <c r="D7" s="134"/>
      <c r="E7" s="134"/>
      <c r="F7" s="134"/>
      <c r="G7" s="134"/>
      <c r="H7" s="134"/>
      <c r="I7" s="134"/>
      <c r="J7" s="134"/>
      <c r="K7" s="134"/>
      <c r="L7" s="134"/>
      <c r="M7" s="134"/>
      <c r="N7" s="134"/>
      <c r="O7" s="134"/>
    </row>
    <row r="8" spans="1:16" ht="83.25" customHeight="1" x14ac:dyDescent="0.25">
      <c r="B8" s="134"/>
      <c r="C8" s="134"/>
      <c r="D8" s="134"/>
      <c r="E8" s="134"/>
      <c r="F8" s="134"/>
      <c r="G8" s="134"/>
      <c r="H8" s="134"/>
      <c r="I8" s="134"/>
      <c r="J8" s="134"/>
      <c r="K8" s="134"/>
      <c r="L8" s="134"/>
      <c r="M8" s="134"/>
      <c r="N8" s="134"/>
      <c r="O8" s="134"/>
    </row>
    <row r="9" spans="1:16" ht="83.25" customHeight="1" x14ac:dyDescent="0.25">
      <c r="B9" s="134"/>
      <c r="C9" s="134"/>
      <c r="D9" s="134"/>
      <c r="E9" s="134"/>
      <c r="F9" s="134"/>
      <c r="G9" s="134"/>
      <c r="H9" s="134"/>
      <c r="I9" s="134"/>
      <c r="J9" s="134"/>
      <c r="K9" s="134"/>
      <c r="L9" s="134"/>
      <c r="M9" s="134"/>
      <c r="N9" s="134"/>
      <c r="O9" s="134"/>
    </row>
    <row r="10" spans="1:16" ht="10.5" customHeight="1" x14ac:dyDescent="0.25"/>
    <row r="11" spans="1:16" s="8" customFormat="1" ht="21.95" customHeight="1" x14ac:dyDescent="0.25">
      <c r="A11" s="7"/>
      <c r="B11" s="135" t="s">
        <v>76</v>
      </c>
      <c r="C11" s="135"/>
      <c r="D11" s="135"/>
      <c r="E11" s="135"/>
      <c r="F11" s="136" t="s">
        <v>77</v>
      </c>
      <c r="G11" s="136"/>
      <c r="H11" s="136"/>
      <c r="I11" s="136"/>
      <c r="J11" s="136"/>
      <c r="K11" s="136"/>
      <c r="L11" s="136"/>
      <c r="M11" s="136"/>
      <c r="N11" s="136"/>
      <c r="O11" s="136"/>
      <c r="P11" s="6"/>
    </row>
    <row r="12" spans="1:16" s="8" customFormat="1" ht="15.6" customHeight="1" x14ac:dyDescent="0.25">
      <c r="A12" s="7"/>
      <c r="B12" s="132" t="s">
        <v>78</v>
      </c>
      <c r="C12" s="132"/>
      <c r="D12" s="132"/>
      <c r="E12" s="132"/>
      <c r="F12" s="132"/>
      <c r="G12" s="132"/>
      <c r="H12" s="132"/>
      <c r="I12" s="132"/>
      <c r="J12" s="132"/>
      <c r="K12" s="132"/>
      <c r="L12" s="132"/>
      <c r="M12" s="132"/>
      <c r="N12" s="132"/>
      <c r="O12" s="132"/>
      <c r="P12" s="6"/>
    </row>
    <row r="13" spans="1:16" s="8" customFormat="1" ht="15.75" x14ac:dyDescent="0.25">
      <c r="A13" s="7"/>
      <c r="B13" s="129" t="s">
        <v>180</v>
      </c>
      <c r="C13" s="130"/>
      <c r="D13" s="130" t="s">
        <v>79</v>
      </c>
      <c r="E13" s="130"/>
      <c r="F13" s="130" t="s">
        <v>80</v>
      </c>
      <c r="G13" s="130"/>
      <c r="H13" s="130"/>
      <c r="I13" s="130"/>
      <c r="J13" s="130"/>
      <c r="K13" s="130"/>
      <c r="L13" s="130"/>
      <c r="M13" s="130"/>
      <c r="N13" s="130"/>
      <c r="O13" s="131"/>
      <c r="P13" s="6"/>
    </row>
    <row r="14" spans="1:16" s="8" customFormat="1" ht="38.25" customHeight="1" x14ac:dyDescent="0.25">
      <c r="A14" s="7"/>
      <c r="B14" s="124">
        <v>1</v>
      </c>
      <c r="C14" s="125"/>
      <c r="D14" s="126">
        <v>45321</v>
      </c>
      <c r="E14" s="126"/>
      <c r="F14" s="127" t="s">
        <v>378</v>
      </c>
      <c r="G14" s="127"/>
      <c r="H14" s="127"/>
      <c r="I14" s="127"/>
      <c r="J14" s="127"/>
      <c r="K14" s="127"/>
      <c r="L14" s="127"/>
      <c r="M14" s="127"/>
      <c r="N14" s="127"/>
      <c r="O14" s="128"/>
      <c r="P14" s="6"/>
    </row>
    <row r="15" spans="1:16" s="8" customFormat="1" ht="36" customHeight="1" x14ac:dyDescent="0.25">
      <c r="A15" s="7"/>
      <c r="B15" s="124">
        <v>2</v>
      </c>
      <c r="C15" s="125"/>
      <c r="D15" s="126">
        <v>45441</v>
      </c>
      <c r="E15" s="126"/>
      <c r="F15" s="127" t="s">
        <v>400</v>
      </c>
      <c r="G15" s="127"/>
      <c r="H15" s="127"/>
      <c r="I15" s="127"/>
      <c r="J15" s="127"/>
      <c r="K15" s="127"/>
      <c r="L15" s="127"/>
      <c r="M15" s="127"/>
      <c r="N15" s="127"/>
      <c r="O15" s="128"/>
      <c r="P15" s="6"/>
    </row>
    <row r="16" spans="1:16" s="8" customFormat="1" ht="15.95" customHeight="1" x14ac:dyDescent="0.25">
      <c r="A16" s="7"/>
      <c r="B16" s="124"/>
      <c r="C16" s="125"/>
      <c r="D16" s="126"/>
      <c r="E16" s="126"/>
      <c r="F16" s="127"/>
      <c r="G16" s="127"/>
      <c r="H16" s="127"/>
      <c r="I16" s="127"/>
      <c r="J16" s="127"/>
      <c r="K16" s="127"/>
      <c r="L16" s="127"/>
      <c r="M16" s="127"/>
      <c r="N16" s="127"/>
      <c r="O16" s="128"/>
      <c r="P16" s="6"/>
    </row>
  </sheetData>
  <mergeCells count="18">
    <mergeCell ref="B12:O12"/>
    <mergeCell ref="B2:E2"/>
    <mergeCell ref="B5:O9"/>
    <mergeCell ref="B11:E11"/>
    <mergeCell ref="F11:O11"/>
    <mergeCell ref="B3:O3"/>
    <mergeCell ref="B16:C16"/>
    <mergeCell ref="D16:E16"/>
    <mergeCell ref="F16:O16"/>
    <mergeCell ref="B13:C13"/>
    <mergeCell ref="D13:E13"/>
    <mergeCell ref="F13:O13"/>
    <mergeCell ref="B14:C14"/>
    <mergeCell ref="B15:C15"/>
    <mergeCell ref="D14:E14"/>
    <mergeCell ref="F14:O14"/>
    <mergeCell ref="D15:E15"/>
    <mergeCell ref="F15:O15"/>
  </mergeCells>
  <pageMargins left="0.70866141732283472" right="0.70866141732283472" top="0.74803149606299213" bottom="0.74803149606299213" header="0.31496062992125984" footer="0.31496062992125984"/>
  <pageSetup scale="57" orientation="portrait" r:id="rId1"/>
  <headerFooter alignWithMargins="0">
    <oddFooter>&amp;C&amp;"Arial,Normal"&amp;10Página &amp;P de &amp;N&amp;R&amp;G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992"/>
  <sheetViews>
    <sheetView tabSelected="1" zoomScale="75" zoomScaleNormal="75" workbookViewId="0">
      <selection activeCell="O6" sqref="O6"/>
    </sheetView>
  </sheetViews>
  <sheetFormatPr baseColWidth="10" defaultColWidth="14.42578125" defaultRowHeight="15" customHeight="1" x14ac:dyDescent="0.25"/>
  <cols>
    <col min="1" max="1" width="25.7109375" style="5" customWidth="1"/>
    <col min="2" max="2" width="7.140625" style="5" customWidth="1"/>
    <col min="3" max="3" width="20.42578125" style="15" customWidth="1"/>
    <col min="4" max="5" width="18.5703125" style="15" customWidth="1"/>
    <col min="6" max="6" width="19.5703125" style="15" customWidth="1"/>
    <col min="7" max="7" width="20.7109375" style="15" customWidth="1"/>
    <col min="8" max="11" width="9.7109375" style="5" hidden="1" customWidth="1"/>
    <col min="12" max="15" width="9.7109375" style="5" customWidth="1"/>
    <col min="16" max="18" width="11.28515625" style="5" customWidth="1"/>
    <col min="19" max="19" width="10.28515625" style="5" customWidth="1"/>
    <col min="20" max="20" width="24.5703125" style="2" customWidth="1"/>
    <col min="21" max="21" width="14.28515625" style="5" customWidth="1"/>
    <col min="22" max="22" width="25.5703125" style="5" customWidth="1"/>
    <col min="23" max="24" width="36.85546875" style="5" customWidth="1"/>
    <col min="25" max="25" width="15.5703125" style="5" customWidth="1"/>
    <col min="26" max="26" width="44.5703125" style="107" customWidth="1"/>
    <col min="27" max="27" width="80.140625" style="107" customWidth="1"/>
    <col min="28" max="28" width="68.7109375" style="107" customWidth="1"/>
    <col min="29" max="29" width="16.5703125" style="5" customWidth="1"/>
    <col min="30" max="30" width="72.28515625" style="5" customWidth="1"/>
    <col min="31" max="31" width="83.7109375" style="5" customWidth="1"/>
    <col min="32" max="32" width="64.7109375" style="5" customWidth="1"/>
    <col min="33" max="16384" width="14.42578125" style="5"/>
  </cols>
  <sheetData>
    <row r="1" spans="1:32" ht="29.25" customHeight="1" x14ac:dyDescent="0.25">
      <c r="A1" s="162"/>
      <c r="B1" s="164" t="s">
        <v>271</v>
      </c>
      <c r="C1" s="164"/>
      <c r="D1" s="164"/>
      <c r="E1" s="164"/>
      <c r="F1" s="164"/>
      <c r="G1" s="164"/>
      <c r="H1" s="164"/>
      <c r="I1" s="164"/>
      <c r="J1" s="164"/>
      <c r="K1" s="164"/>
      <c r="L1" s="164"/>
      <c r="M1" s="164"/>
      <c r="N1" s="164"/>
      <c r="O1" s="164"/>
      <c r="P1" s="164"/>
      <c r="Q1" s="164"/>
      <c r="R1" s="164"/>
      <c r="S1" s="164"/>
      <c r="T1" s="164"/>
    </row>
    <row r="2" spans="1:32" ht="50.1" customHeight="1" x14ac:dyDescent="0.25">
      <c r="A2" s="163"/>
      <c r="B2" s="147" t="s">
        <v>181</v>
      </c>
      <c r="C2" s="146"/>
      <c r="D2" s="146"/>
      <c r="E2" s="146"/>
      <c r="F2" s="146"/>
      <c r="G2" s="146"/>
      <c r="H2" s="161" t="s">
        <v>81</v>
      </c>
      <c r="I2" s="161"/>
      <c r="J2" s="161"/>
      <c r="K2" s="161"/>
      <c r="L2" s="161"/>
      <c r="M2" s="161"/>
      <c r="N2" s="161"/>
      <c r="O2" s="161"/>
      <c r="P2" s="161"/>
      <c r="Q2" s="161"/>
      <c r="R2" s="161"/>
      <c r="S2" s="161"/>
      <c r="T2" s="161"/>
      <c r="U2" s="139" t="s">
        <v>401</v>
      </c>
      <c r="V2" s="139"/>
      <c r="W2" s="139"/>
      <c r="X2" s="139"/>
      <c r="Y2" s="139" t="s">
        <v>549</v>
      </c>
      <c r="Z2" s="139"/>
      <c r="AA2" s="139"/>
      <c r="AB2" s="139"/>
      <c r="AC2" s="139" t="s">
        <v>707</v>
      </c>
      <c r="AD2" s="139"/>
      <c r="AE2" s="139"/>
      <c r="AF2" s="139"/>
    </row>
    <row r="3" spans="1:32" ht="45.75" customHeight="1" x14ac:dyDescent="0.25">
      <c r="A3" s="40" t="s">
        <v>12</v>
      </c>
      <c r="B3" s="39" t="s">
        <v>13</v>
      </c>
      <c r="C3" s="39" t="s">
        <v>14</v>
      </c>
      <c r="D3" s="39" t="s">
        <v>15</v>
      </c>
      <c r="E3" s="39" t="s">
        <v>16</v>
      </c>
      <c r="F3" s="39" t="s">
        <v>17</v>
      </c>
      <c r="G3" s="39" t="s">
        <v>44</v>
      </c>
      <c r="H3" s="50" t="s">
        <v>0</v>
      </c>
      <c r="I3" s="50" t="s">
        <v>1</v>
      </c>
      <c r="J3" s="50" t="s">
        <v>2</v>
      </c>
      <c r="K3" s="50" t="s">
        <v>3</v>
      </c>
      <c r="L3" s="50" t="s">
        <v>4</v>
      </c>
      <c r="M3" s="50" t="s">
        <v>5</v>
      </c>
      <c r="N3" s="50" t="s">
        <v>6</v>
      </c>
      <c r="O3" s="50" t="s">
        <v>7</v>
      </c>
      <c r="P3" s="50" t="s">
        <v>8</v>
      </c>
      <c r="Q3" s="50" t="s">
        <v>9</v>
      </c>
      <c r="R3" s="50" t="s">
        <v>10</v>
      </c>
      <c r="S3" s="50" t="s">
        <v>11</v>
      </c>
      <c r="T3" s="64" t="s">
        <v>82</v>
      </c>
      <c r="U3" s="112" t="s">
        <v>402</v>
      </c>
      <c r="V3" s="64" t="s">
        <v>403</v>
      </c>
      <c r="W3" s="64" t="s">
        <v>404</v>
      </c>
      <c r="X3" s="64" t="s">
        <v>405</v>
      </c>
      <c r="Y3" s="112" t="s">
        <v>551</v>
      </c>
      <c r="Z3" s="113" t="s">
        <v>403</v>
      </c>
      <c r="AA3" s="113" t="s">
        <v>550</v>
      </c>
      <c r="AB3" s="113" t="s">
        <v>405</v>
      </c>
      <c r="AC3" s="112" t="s">
        <v>839</v>
      </c>
      <c r="AD3" s="113" t="s">
        <v>403</v>
      </c>
      <c r="AE3" s="113" t="s">
        <v>709</v>
      </c>
      <c r="AF3" s="113" t="s">
        <v>405</v>
      </c>
    </row>
    <row r="4" spans="1:32" ht="121.5" x14ac:dyDescent="0.25">
      <c r="A4" s="170" t="s">
        <v>18</v>
      </c>
      <c r="B4" s="39" t="s">
        <v>118</v>
      </c>
      <c r="C4" s="9" t="s">
        <v>115</v>
      </c>
      <c r="D4" s="9" t="s">
        <v>117</v>
      </c>
      <c r="E4" s="9" t="s">
        <v>116</v>
      </c>
      <c r="F4" s="9" t="s">
        <v>302</v>
      </c>
      <c r="G4" s="9" t="s">
        <v>315</v>
      </c>
      <c r="H4" s="9"/>
      <c r="I4" s="9"/>
      <c r="J4" s="9"/>
      <c r="K4" s="27"/>
      <c r="L4" s="28"/>
      <c r="M4" s="29"/>
      <c r="N4" s="29"/>
      <c r="O4" s="27"/>
      <c r="P4" s="28"/>
      <c r="Q4" s="29"/>
      <c r="R4" s="29"/>
      <c r="S4" s="27"/>
      <c r="T4" s="10"/>
      <c r="U4" s="68">
        <v>0.33329999999999999</v>
      </c>
      <c r="V4" s="69" t="s">
        <v>406</v>
      </c>
      <c r="W4" s="70" t="s">
        <v>407</v>
      </c>
      <c r="X4" s="71" t="s">
        <v>408</v>
      </c>
      <c r="Y4" s="108">
        <v>1</v>
      </c>
      <c r="Z4" s="76" t="s">
        <v>579</v>
      </c>
      <c r="AA4" s="76" t="s">
        <v>663</v>
      </c>
      <c r="AB4" s="71" t="s">
        <v>695</v>
      </c>
      <c r="AC4" s="92">
        <v>1</v>
      </c>
      <c r="AD4" s="76" t="s">
        <v>753</v>
      </c>
      <c r="AE4" s="76" t="s">
        <v>842</v>
      </c>
      <c r="AF4" s="185" t="s">
        <v>841</v>
      </c>
    </row>
    <row r="5" spans="1:32" ht="190.5" customHeight="1" x14ac:dyDescent="0.25">
      <c r="A5" s="171"/>
      <c r="B5" s="39" t="s">
        <v>119</v>
      </c>
      <c r="C5" s="9" t="s">
        <v>291</v>
      </c>
      <c r="D5" s="35" t="s">
        <v>292</v>
      </c>
      <c r="E5" s="35" t="s">
        <v>292</v>
      </c>
      <c r="F5" s="9" t="s">
        <v>315</v>
      </c>
      <c r="G5" s="9" t="s">
        <v>302</v>
      </c>
      <c r="H5" s="9"/>
      <c r="I5" s="9"/>
      <c r="J5" s="9"/>
      <c r="K5" s="12"/>
      <c r="L5" s="28"/>
      <c r="M5" s="29"/>
      <c r="N5" s="29"/>
      <c r="O5" s="27"/>
      <c r="P5" s="12"/>
      <c r="Q5" s="28"/>
      <c r="R5" s="28"/>
      <c r="S5" s="28"/>
      <c r="T5" s="10"/>
      <c r="U5" s="72" t="s">
        <v>409</v>
      </c>
      <c r="V5" s="72" t="s">
        <v>409</v>
      </c>
      <c r="W5" s="70" t="s">
        <v>410</v>
      </c>
      <c r="X5" s="73" t="s">
        <v>411</v>
      </c>
      <c r="Y5" s="88">
        <v>0.1</v>
      </c>
      <c r="Z5" s="96" t="s">
        <v>576</v>
      </c>
      <c r="AA5" s="100" t="s">
        <v>575</v>
      </c>
      <c r="AB5" s="115" t="s">
        <v>623</v>
      </c>
      <c r="AC5" s="92">
        <v>1</v>
      </c>
      <c r="AD5" s="96" t="s">
        <v>292</v>
      </c>
      <c r="AE5" s="96" t="s">
        <v>745</v>
      </c>
      <c r="AF5" s="71" t="s">
        <v>420</v>
      </c>
    </row>
    <row r="6" spans="1:32" s="13" customFormat="1" ht="264" customHeight="1" x14ac:dyDescent="0.25">
      <c r="A6" s="171"/>
      <c r="B6" s="39" t="s">
        <v>316</v>
      </c>
      <c r="C6" s="20" t="s">
        <v>122</v>
      </c>
      <c r="D6" s="21" t="s">
        <v>123</v>
      </c>
      <c r="E6" s="21" t="s">
        <v>124</v>
      </c>
      <c r="F6" s="9" t="s">
        <v>363</v>
      </c>
      <c r="G6" s="21" t="s">
        <v>121</v>
      </c>
      <c r="H6" s="10"/>
      <c r="I6" s="10"/>
      <c r="J6" s="10"/>
      <c r="K6" s="10"/>
      <c r="L6" s="10"/>
      <c r="M6" s="27"/>
      <c r="N6" s="29"/>
      <c r="O6" s="29"/>
      <c r="P6" s="28"/>
      <c r="Q6" s="29"/>
      <c r="R6" s="27"/>
      <c r="S6" s="10"/>
      <c r="T6" s="10"/>
      <c r="U6" s="72" t="s">
        <v>409</v>
      </c>
      <c r="V6" s="72" t="s">
        <v>409</v>
      </c>
      <c r="W6" s="70" t="s">
        <v>410</v>
      </c>
      <c r="X6" s="73" t="s">
        <v>412</v>
      </c>
      <c r="Y6" s="74">
        <v>0.5</v>
      </c>
      <c r="Z6" s="76" t="s">
        <v>610</v>
      </c>
      <c r="AA6" s="76" t="s">
        <v>609</v>
      </c>
      <c r="AB6" s="73" t="s">
        <v>696</v>
      </c>
      <c r="AC6" s="92">
        <v>1</v>
      </c>
      <c r="AD6" s="96" t="s">
        <v>746</v>
      </c>
      <c r="AE6" s="96" t="s">
        <v>747</v>
      </c>
      <c r="AF6" s="71" t="s">
        <v>420</v>
      </c>
    </row>
    <row r="7" spans="1:32" ht="277.5" customHeight="1" x14ac:dyDescent="0.25">
      <c r="A7" s="153" t="s">
        <v>19</v>
      </c>
      <c r="B7" s="39" t="s">
        <v>236</v>
      </c>
      <c r="C7" s="9" t="s">
        <v>321</v>
      </c>
      <c r="D7" s="9" t="s">
        <v>343</v>
      </c>
      <c r="E7" s="9" t="s">
        <v>343</v>
      </c>
      <c r="F7" s="9" t="s">
        <v>276</v>
      </c>
      <c r="G7" s="9" t="s">
        <v>108</v>
      </c>
      <c r="H7" s="32"/>
      <c r="I7" s="32"/>
      <c r="J7" s="31"/>
      <c r="K7" s="31"/>
      <c r="L7" s="31"/>
      <c r="M7" s="31"/>
      <c r="N7" s="31"/>
      <c r="O7" s="31"/>
      <c r="P7" s="31"/>
      <c r="Q7" s="31"/>
      <c r="R7" s="31"/>
      <c r="S7" s="31"/>
      <c r="T7" s="11"/>
      <c r="U7" s="74">
        <v>0.2</v>
      </c>
      <c r="V7" s="72" t="s">
        <v>409</v>
      </c>
      <c r="W7" s="75" t="s">
        <v>413</v>
      </c>
      <c r="X7" s="71" t="s">
        <v>414</v>
      </c>
      <c r="Y7" s="74">
        <v>0.4</v>
      </c>
      <c r="Z7" s="76" t="s">
        <v>664</v>
      </c>
      <c r="AA7" s="109" t="s">
        <v>569</v>
      </c>
      <c r="AB7" s="116" t="s">
        <v>665</v>
      </c>
      <c r="AC7" s="92">
        <v>1</v>
      </c>
      <c r="AD7" s="76" t="s">
        <v>809</v>
      </c>
      <c r="AE7" s="176" t="s">
        <v>719</v>
      </c>
      <c r="AF7" s="71" t="s">
        <v>420</v>
      </c>
    </row>
    <row r="8" spans="1:32" ht="174.75" customHeight="1" x14ac:dyDescent="0.25">
      <c r="A8" s="154"/>
      <c r="B8" s="39" t="s">
        <v>125</v>
      </c>
      <c r="C8" s="9" t="s">
        <v>322</v>
      </c>
      <c r="D8" s="9" t="s">
        <v>388</v>
      </c>
      <c r="E8" s="9" t="s">
        <v>387</v>
      </c>
      <c r="F8" s="9" t="s">
        <v>276</v>
      </c>
      <c r="G8" s="9" t="s">
        <v>108</v>
      </c>
      <c r="H8" s="32"/>
      <c r="I8" s="32"/>
      <c r="J8" s="32"/>
      <c r="K8" s="32"/>
      <c r="L8" s="32"/>
      <c r="M8" s="32"/>
      <c r="N8" s="31"/>
      <c r="O8" s="33"/>
      <c r="P8" s="33"/>
      <c r="Q8" s="33"/>
      <c r="R8" s="34"/>
      <c r="S8" s="31"/>
      <c r="T8" s="11"/>
      <c r="U8" s="72" t="s">
        <v>409</v>
      </c>
      <c r="V8" s="72" t="s">
        <v>409</v>
      </c>
      <c r="W8" s="70" t="s">
        <v>410</v>
      </c>
      <c r="X8" s="73" t="s">
        <v>415</v>
      </c>
      <c r="Y8" s="74">
        <v>0.5</v>
      </c>
      <c r="Z8" s="76" t="s">
        <v>666</v>
      </c>
      <c r="AA8" s="76" t="s">
        <v>570</v>
      </c>
      <c r="AB8" s="73" t="s">
        <v>697</v>
      </c>
      <c r="AC8" s="92">
        <v>1</v>
      </c>
      <c r="AD8" s="76" t="s">
        <v>720</v>
      </c>
      <c r="AE8" s="76" t="s">
        <v>721</v>
      </c>
      <c r="AF8" s="71" t="s">
        <v>420</v>
      </c>
    </row>
    <row r="9" spans="1:32" ht="267.75" customHeight="1" x14ac:dyDescent="0.25">
      <c r="A9" s="165" t="s">
        <v>20</v>
      </c>
      <c r="B9" s="39" t="s">
        <v>127</v>
      </c>
      <c r="C9" s="9" t="s">
        <v>128</v>
      </c>
      <c r="D9" s="9" t="s">
        <v>393</v>
      </c>
      <c r="E9" s="9" t="s">
        <v>394</v>
      </c>
      <c r="F9" s="9" t="s">
        <v>363</v>
      </c>
      <c r="G9" s="9" t="s">
        <v>108</v>
      </c>
      <c r="H9" s="9"/>
      <c r="I9" s="9"/>
      <c r="J9" s="27"/>
      <c r="K9" s="27"/>
      <c r="L9" s="27"/>
      <c r="M9" s="27"/>
      <c r="N9" s="27"/>
      <c r="O9" s="27"/>
      <c r="P9" s="27"/>
      <c r="Q9" s="27"/>
      <c r="R9" s="27"/>
      <c r="S9" s="27"/>
      <c r="T9" s="11"/>
      <c r="U9" s="68">
        <v>0.33329999999999999</v>
      </c>
      <c r="V9" s="69" t="s">
        <v>667</v>
      </c>
      <c r="W9" s="76" t="s">
        <v>416</v>
      </c>
      <c r="X9" s="71" t="s">
        <v>417</v>
      </c>
      <c r="Y9" s="74">
        <v>0.66</v>
      </c>
      <c r="Z9" s="76" t="s">
        <v>624</v>
      </c>
      <c r="AA9" s="76" t="s">
        <v>668</v>
      </c>
      <c r="AB9" s="71" t="s">
        <v>698</v>
      </c>
      <c r="AC9" s="92">
        <v>1</v>
      </c>
      <c r="AD9" s="76" t="s">
        <v>743</v>
      </c>
      <c r="AE9" s="76" t="s">
        <v>743</v>
      </c>
      <c r="AF9" s="71" t="s">
        <v>420</v>
      </c>
    </row>
    <row r="10" spans="1:32" ht="216.75" customHeight="1" x14ac:dyDescent="0.25">
      <c r="A10" s="166"/>
      <c r="B10" s="39" t="s">
        <v>42</v>
      </c>
      <c r="C10" s="9" t="s">
        <v>311</v>
      </c>
      <c r="D10" s="9" t="s">
        <v>326</v>
      </c>
      <c r="E10" s="9" t="s">
        <v>326</v>
      </c>
      <c r="F10" s="9" t="s">
        <v>363</v>
      </c>
      <c r="G10" s="9" t="s">
        <v>108</v>
      </c>
      <c r="H10" s="9"/>
      <c r="I10" s="9"/>
      <c r="J10" s="9"/>
      <c r="K10" s="27"/>
      <c r="L10" s="9"/>
      <c r="M10" s="9"/>
      <c r="N10" s="9"/>
      <c r="O10" s="9"/>
      <c r="P10" s="9"/>
      <c r="Q10" s="9"/>
      <c r="R10" s="9"/>
      <c r="S10" s="9"/>
      <c r="T10" s="11"/>
      <c r="U10" s="92">
        <v>1</v>
      </c>
      <c r="V10" s="69" t="s">
        <v>418</v>
      </c>
      <c r="W10" s="76" t="s">
        <v>419</v>
      </c>
      <c r="X10" s="71" t="s">
        <v>420</v>
      </c>
      <c r="Y10" s="92">
        <v>1</v>
      </c>
      <c r="Z10" s="76" t="s">
        <v>418</v>
      </c>
      <c r="AA10" s="76" t="s">
        <v>669</v>
      </c>
      <c r="AB10" s="71" t="s">
        <v>420</v>
      </c>
      <c r="AC10" s="92">
        <v>1</v>
      </c>
      <c r="AD10" s="76" t="s">
        <v>418</v>
      </c>
      <c r="AE10" s="76" t="s">
        <v>669</v>
      </c>
      <c r="AF10" s="71" t="s">
        <v>420</v>
      </c>
    </row>
    <row r="11" spans="1:32" ht="282" customHeight="1" x14ac:dyDescent="0.25">
      <c r="A11" s="167"/>
      <c r="B11" s="39" t="s">
        <v>41</v>
      </c>
      <c r="C11" s="9" t="s">
        <v>323</v>
      </c>
      <c r="D11" s="9" t="s">
        <v>312</v>
      </c>
      <c r="E11" s="9" t="s">
        <v>312</v>
      </c>
      <c r="F11" s="9" t="s">
        <v>363</v>
      </c>
      <c r="G11" s="9" t="s">
        <v>108</v>
      </c>
      <c r="H11" s="9"/>
      <c r="I11" s="9"/>
      <c r="J11" s="9"/>
      <c r="K11" s="9"/>
      <c r="L11" s="27"/>
      <c r="M11" s="27"/>
      <c r="N11" s="27"/>
      <c r="O11" s="9"/>
      <c r="P11" s="27"/>
      <c r="Q11" s="27"/>
      <c r="R11" s="27"/>
      <c r="S11" s="27"/>
      <c r="T11" s="11"/>
      <c r="U11" s="72" t="s">
        <v>409</v>
      </c>
      <c r="V11" s="72" t="s">
        <v>409</v>
      </c>
      <c r="W11" s="70" t="s">
        <v>410</v>
      </c>
      <c r="X11" s="73" t="s">
        <v>421</v>
      </c>
      <c r="Y11" s="88">
        <v>0.8</v>
      </c>
      <c r="Z11" s="76" t="s">
        <v>608</v>
      </c>
      <c r="AA11" s="76" t="s">
        <v>670</v>
      </c>
      <c r="AB11" s="115" t="s">
        <v>623</v>
      </c>
      <c r="AC11" s="92">
        <v>1</v>
      </c>
      <c r="AD11" s="76" t="s">
        <v>738</v>
      </c>
      <c r="AE11" s="185" t="s">
        <v>810</v>
      </c>
      <c r="AF11" s="71" t="s">
        <v>420</v>
      </c>
    </row>
    <row r="12" spans="1:32" ht="243" x14ac:dyDescent="0.25">
      <c r="A12" s="19" t="s">
        <v>21</v>
      </c>
      <c r="B12" s="39" t="s">
        <v>317</v>
      </c>
      <c r="C12" s="9" t="s">
        <v>129</v>
      </c>
      <c r="D12" s="9" t="s">
        <v>130</v>
      </c>
      <c r="E12" s="9" t="s">
        <v>130</v>
      </c>
      <c r="F12" s="9" t="s">
        <v>315</v>
      </c>
      <c r="G12" s="9" t="s">
        <v>131</v>
      </c>
      <c r="H12" s="27"/>
      <c r="I12" s="27"/>
      <c r="J12" s="27"/>
      <c r="K12" s="27"/>
      <c r="L12" s="27"/>
      <c r="M12" s="27"/>
      <c r="N12" s="27"/>
      <c r="O12" s="27"/>
      <c r="P12" s="27"/>
      <c r="Q12" s="27"/>
      <c r="R12" s="27"/>
      <c r="S12" s="27"/>
      <c r="T12" s="54"/>
      <c r="U12" s="68">
        <v>0.33329999999999999</v>
      </c>
      <c r="V12" s="80" t="s">
        <v>422</v>
      </c>
      <c r="W12" s="76" t="s">
        <v>423</v>
      </c>
      <c r="X12" s="71" t="s">
        <v>414</v>
      </c>
      <c r="Y12" s="94">
        <v>0.66</v>
      </c>
      <c r="Z12" s="76" t="s">
        <v>422</v>
      </c>
      <c r="AA12" s="76" t="s">
        <v>671</v>
      </c>
      <c r="AB12" s="71" t="s">
        <v>577</v>
      </c>
      <c r="AC12" s="92">
        <v>1</v>
      </c>
      <c r="AD12" s="76" t="s">
        <v>748</v>
      </c>
      <c r="AE12" s="76" t="s">
        <v>725</v>
      </c>
      <c r="AF12" s="71" t="s">
        <v>420</v>
      </c>
    </row>
    <row r="13" spans="1:32" ht="346.5" customHeight="1" x14ac:dyDescent="0.25">
      <c r="A13" s="153" t="s">
        <v>43</v>
      </c>
      <c r="B13" s="39" t="s">
        <v>318</v>
      </c>
      <c r="C13" s="20" t="s">
        <v>286</v>
      </c>
      <c r="D13" s="20" t="s">
        <v>126</v>
      </c>
      <c r="E13" s="9" t="s">
        <v>126</v>
      </c>
      <c r="F13" s="20" t="s">
        <v>288</v>
      </c>
      <c r="G13" s="9"/>
      <c r="H13" s="27"/>
      <c r="I13" s="27"/>
      <c r="J13" s="27"/>
      <c r="K13" s="27"/>
      <c r="L13" s="27"/>
      <c r="M13" s="27"/>
      <c r="N13" s="27"/>
      <c r="O13" s="27"/>
      <c r="P13" s="27"/>
      <c r="Q13" s="27"/>
      <c r="R13" s="27"/>
      <c r="S13" s="27"/>
      <c r="T13" s="11"/>
      <c r="U13" s="72" t="s">
        <v>409</v>
      </c>
      <c r="V13" s="72" t="s">
        <v>409</v>
      </c>
      <c r="W13" s="70" t="s">
        <v>424</v>
      </c>
      <c r="X13" s="73" t="s">
        <v>598</v>
      </c>
      <c r="Y13" s="94">
        <v>0.66</v>
      </c>
      <c r="Z13" s="95" t="s">
        <v>625</v>
      </c>
      <c r="AA13" s="96" t="s">
        <v>645</v>
      </c>
      <c r="AB13" s="95" t="s">
        <v>698</v>
      </c>
      <c r="AC13" s="92">
        <v>1</v>
      </c>
      <c r="AD13" s="187" t="s">
        <v>713</v>
      </c>
      <c r="AE13" s="186" t="s">
        <v>712</v>
      </c>
      <c r="AF13" s="71" t="s">
        <v>420</v>
      </c>
    </row>
    <row r="14" spans="1:32" ht="163.5" customHeight="1" x14ac:dyDescent="0.25">
      <c r="A14" s="155"/>
      <c r="B14" s="39" t="s">
        <v>319</v>
      </c>
      <c r="C14" s="20" t="s">
        <v>332</v>
      </c>
      <c r="D14" s="20" t="s">
        <v>333</v>
      </c>
      <c r="E14" s="9" t="s">
        <v>344</v>
      </c>
      <c r="F14" s="20" t="s">
        <v>288</v>
      </c>
      <c r="G14" s="9" t="s">
        <v>108</v>
      </c>
      <c r="H14" s="29"/>
      <c r="I14" s="29"/>
      <c r="J14" s="29"/>
      <c r="K14" s="29"/>
      <c r="L14" s="29"/>
      <c r="M14" s="27"/>
      <c r="N14" s="29"/>
      <c r="O14" s="29"/>
      <c r="P14" s="29"/>
      <c r="Q14" s="29"/>
      <c r="R14" s="29"/>
      <c r="S14" s="27"/>
      <c r="T14" s="11"/>
      <c r="U14" s="72" t="s">
        <v>409</v>
      </c>
      <c r="V14" s="72" t="s">
        <v>409</v>
      </c>
      <c r="W14" s="70" t="s">
        <v>410</v>
      </c>
      <c r="X14" s="73" t="s">
        <v>425</v>
      </c>
      <c r="Y14" s="94">
        <v>0.5</v>
      </c>
      <c r="Z14" s="96" t="s">
        <v>556</v>
      </c>
      <c r="AA14" s="96" t="s">
        <v>557</v>
      </c>
      <c r="AB14" s="73" t="s">
        <v>697</v>
      </c>
      <c r="AC14" s="172">
        <v>0.75</v>
      </c>
      <c r="AD14" s="187" t="s">
        <v>811</v>
      </c>
      <c r="AE14" s="187" t="s">
        <v>714</v>
      </c>
      <c r="AF14" s="73" t="s">
        <v>840</v>
      </c>
    </row>
    <row r="15" spans="1:32" ht="142.5" customHeight="1" x14ac:dyDescent="0.25">
      <c r="A15" s="155"/>
      <c r="B15" s="39" t="s">
        <v>320</v>
      </c>
      <c r="C15" s="20" t="s">
        <v>313</v>
      </c>
      <c r="D15" s="20" t="s">
        <v>314</v>
      </c>
      <c r="E15" s="20" t="s">
        <v>314</v>
      </c>
      <c r="F15" s="20" t="s">
        <v>22</v>
      </c>
      <c r="G15" s="9" t="s">
        <v>108</v>
      </c>
      <c r="H15" s="9"/>
      <c r="I15" s="9"/>
      <c r="J15" s="9"/>
      <c r="K15" s="9"/>
      <c r="L15" s="9"/>
      <c r="M15" s="9"/>
      <c r="N15" s="9"/>
      <c r="O15" s="27"/>
      <c r="P15" s="27"/>
      <c r="Q15" s="27"/>
      <c r="R15" s="9"/>
      <c r="S15" s="9"/>
      <c r="T15" s="11"/>
      <c r="U15" s="72" t="s">
        <v>409</v>
      </c>
      <c r="V15" s="72" t="s">
        <v>409</v>
      </c>
      <c r="W15" s="70" t="s">
        <v>410</v>
      </c>
      <c r="X15" s="73" t="s">
        <v>426</v>
      </c>
      <c r="Y15" s="92">
        <v>1</v>
      </c>
      <c r="Z15" s="96" t="s">
        <v>605</v>
      </c>
      <c r="AA15" s="76" t="s">
        <v>604</v>
      </c>
      <c r="AB15" s="71" t="s">
        <v>420</v>
      </c>
      <c r="AC15" s="92">
        <v>1</v>
      </c>
      <c r="AD15" s="96" t="s">
        <v>605</v>
      </c>
      <c r="AE15" s="76" t="s">
        <v>604</v>
      </c>
      <c r="AF15" s="71" t="s">
        <v>420</v>
      </c>
    </row>
    <row r="16" spans="1:32" ht="50.1" customHeight="1" x14ac:dyDescent="0.25">
      <c r="A16" s="23"/>
      <c r="B16" s="147" t="s">
        <v>37</v>
      </c>
      <c r="C16" s="146"/>
      <c r="D16" s="146"/>
      <c r="E16" s="146"/>
      <c r="F16" s="146"/>
      <c r="G16" s="146"/>
      <c r="H16" s="151" t="s">
        <v>81</v>
      </c>
      <c r="I16" s="151"/>
      <c r="J16" s="151"/>
      <c r="K16" s="151"/>
      <c r="L16" s="151"/>
      <c r="M16" s="151"/>
      <c r="N16" s="151"/>
      <c r="O16" s="151"/>
      <c r="P16" s="151"/>
      <c r="Q16" s="151"/>
      <c r="R16" s="151"/>
      <c r="S16" s="151"/>
      <c r="T16" s="151"/>
      <c r="U16" s="138" t="s">
        <v>401</v>
      </c>
      <c r="V16" s="138"/>
      <c r="W16" s="138"/>
      <c r="X16" s="138"/>
      <c r="Y16" s="138" t="s">
        <v>549</v>
      </c>
      <c r="Z16" s="138"/>
      <c r="AA16" s="138"/>
      <c r="AB16" s="138"/>
      <c r="AC16" s="138" t="s">
        <v>707</v>
      </c>
      <c r="AD16" s="138"/>
      <c r="AE16" s="138"/>
      <c r="AF16" s="138"/>
    </row>
    <row r="17" spans="1:32" ht="61.5" customHeight="1" x14ac:dyDescent="0.25">
      <c r="A17" s="40" t="s">
        <v>12</v>
      </c>
      <c r="B17" s="39" t="s">
        <v>13</v>
      </c>
      <c r="C17" s="39" t="s">
        <v>14</v>
      </c>
      <c r="D17" s="39" t="s">
        <v>15</v>
      </c>
      <c r="E17" s="39" t="s">
        <v>16</v>
      </c>
      <c r="F17" s="39" t="s">
        <v>17</v>
      </c>
      <c r="G17" s="39" t="s">
        <v>45</v>
      </c>
      <c r="H17" s="50" t="s">
        <v>0</v>
      </c>
      <c r="I17" s="50" t="s">
        <v>1</v>
      </c>
      <c r="J17" s="50" t="s">
        <v>2</v>
      </c>
      <c r="K17" s="50" t="s">
        <v>3</v>
      </c>
      <c r="L17" s="50" t="s">
        <v>4</v>
      </c>
      <c r="M17" s="50" t="s">
        <v>5</v>
      </c>
      <c r="N17" s="50" t="s">
        <v>6</v>
      </c>
      <c r="O17" s="50" t="s">
        <v>7</v>
      </c>
      <c r="P17" s="50" t="s">
        <v>8</v>
      </c>
      <c r="Q17" s="50" t="s">
        <v>9</v>
      </c>
      <c r="R17" s="50" t="s">
        <v>10</v>
      </c>
      <c r="S17" s="50" t="s">
        <v>11</v>
      </c>
      <c r="T17" s="64" t="s">
        <v>82</v>
      </c>
      <c r="U17" s="113" t="s">
        <v>402</v>
      </c>
      <c r="V17" s="113" t="s">
        <v>403</v>
      </c>
      <c r="W17" s="113" t="s">
        <v>404</v>
      </c>
      <c r="X17" s="113" t="s">
        <v>405</v>
      </c>
      <c r="Y17" s="113" t="s">
        <v>551</v>
      </c>
      <c r="Z17" s="113" t="s">
        <v>403</v>
      </c>
      <c r="AA17" s="113" t="s">
        <v>550</v>
      </c>
      <c r="AB17" s="113" t="s">
        <v>405</v>
      </c>
      <c r="AC17" s="112" t="s">
        <v>839</v>
      </c>
      <c r="AD17" s="113" t="s">
        <v>403</v>
      </c>
      <c r="AE17" s="113" t="s">
        <v>709</v>
      </c>
      <c r="AF17" s="113" t="s">
        <v>405</v>
      </c>
    </row>
    <row r="18" spans="1:32" ht="105.75" customHeight="1" x14ac:dyDescent="0.25">
      <c r="A18" s="156" t="s">
        <v>46</v>
      </c>
      <c r="B18" s="41" t="s">
        <v>197</v>
      </c>
      <c r="C18" s="9" t="s">
        <v>198</v>
      </c>
      <c r="D18" s="9" t="s">
        <v>200</v>
      </c>
      <c r="E18" s="9" t="s">
        <v>200</v>
      </c>
      <c r="F18" s="9" t="s">
        <v>302</v>
      </c>
      <c r="G18" s="9" t="s">
        <v>108</v>
      </c>
      <c r="H18" s="26"/>
      <c r="I18" s="33"/>
      <c r="J18" s="31"/>
      <c r="K18" s="34"/>
      <c r="L18" s="34"/>
      <c r="M18" s="34"/>
      <c r="N18" s="33"/>
      <c r="O18" s="34"/>
      <c r="P18" s="34"/>
      <c r="Q18" s="33"/>
      <c r="R18" s="34"/>
      <c r="S18" s="34"/>
      <c r="T18" s="11"/>
      <c r="U18" s="92">
        <v>1</v>
      </c>
      <c r="V18" s="80" t="s">
        <v>427</v>
      </c>
      <c r="W18" s="69" t="s">
        <v>428</v>
      </c>
      <c r="X18" s="71" t="s">
        <v>420</v>
      </c>
      <c r="Y18" s="92">
        <v>1</v>
      </c>
      <c r="Z18" s="76" t="s">
        <v>427</v>
      </c>
      <c r="AA18" s="76" t="s">
        <v>428</v>
      </c>
      <c r="AB18" s="71" t="s">
        <v>420</v>
      </c>
      <c r="AC18" s="92">
        <v>1</v>
      </c>
      <c r="AD18" s="76" t="s">
        <v>427</v>
      </c>
      <c r="AE18" s="76" t="s">
        <v>428</v>
      </c>
      <c r="AF18" s="71" t="s">
        <v>420</v>
      </c>
    </row>
    <row r="19" spans="1:32" ht="138" customHeight="1" x14ac:dyDescent="0.25">
      <c r="A19" s="157"/>
      <c r="B19" s="41" t="s">
        <v>199</v>
      </c>
      <c r="C19" s="9" t="s">
        <v>237</v>
      </c>
      <c r="D19" s="9" t="s">
        <v>238</v>
      </c>
      <c r="E19" s="9" t="s">
        <v>238</v>
      </c>
      <c r="F19" s="9" t="s">
        <v>302</v>
      </c>
      <c r="G19" s="9" t="s">
        <v>108</v>
      </c>
      <c r="H19" s="12"/>
      <c r="I19" s="33"/>
      <c r="J19" s="33"/>
      <c r="K19" s="33"/>
      <c r="L19" s="28"/>
      <c r="M19" s="14"/>
      <c r="N19" s="12"/>
      <c r="O19" s="34"/>
      <c r="P19" s="34"/>
      <c r="Q19" s="34"/>
      <c r="R19" s="14"/>
      <c r="S19" s="34"/>
      <c r="T19" s="11"/>
      <c r="U19" s="72" t="s">
        <v>409</v>
      </c>
      <c r="V19" s="72" t="s">
        <v>409</v>
      </c>
      <c r="W19" s="70" t="s">
        <v>410</v>
      </c>
      <c r="X19" s="73" t="s">
        <v>429</v>
      </c>
      <c r="Y19" s="103">
        <v>0.5</v>
      </c>
      <c r="Z19" s="76" t="s">
        <v>580</v>
      </c>
      <c r="AA19" s="76" t="s">
        <v>581</v>
      </c>
      <c r="AB19" s="73" t="s">
        <v>699</v>
      </c>
      <c r="AC19" s="92">
        <v>1</v>
      </c>
      <c r="AD19" s="76" t="s">
        <v>749</v>
      </c>
      <c r="AE19" s="76" t="s">
        <v>750</v>
      </c>
      <c r="AF19" s="71" t="s">
        <v>420</v>
      </c>
    </row>
    <row r="20" spans="1:32" ht="253.5" customHeight="1" x14ac:dyDescent="0.25">
      <c r="A20" s="157"/>
      <c r="B20" s="41" t="s">
        <v>239</v>
      </c>
      <c r="C20" s="9" t="s">
        <v>209</v>
      </c>
      <c r="D20" s="9" t="s">
        <v>210</v>
      </c>
      <c r="E20" s="9" t="s">
        <v>210</v>
      </c>
      <c r="F20" s="9" t="s">
        <v>302</v>
      </c>
      <c r="G20" s="9" t="s">
        <v>211</v>
      </c>
      <c r="H20" s="31"/>
      <c r="I20" s="34"/>
      <c r="J20" s="33"/>
      <c r="K20" s="14"/>
      <c r="L20" s="33"/>
      <c r="M20" s="34"/>
      <c r="N20" s="31"/>
      <c r="O20" s="33"/>
      <c r="P20" s="33"/>
      <c r="Q20" s="31"/>
      <c r="R20" s="33"/>
      <c r="S20" s="33"/>
      <c r="T20" s="11"/>
      <c r="U20" s="68">
        <v>0.33329999999999999</v>
      </c>
      <c r="V20" s="80" t="s">
        <v>430</v>
      </c>
      <c r="W20" s="69" t="s">
        <v>431</v>
      </c>
      <c r="X20" s="71" t="s">
        <v>432</v>
      </c>
      <c r="Y20" s="103">
        <v>0.66</v>
      </c>
      <c r="Z20" s="76" t="s">
        <v>582</v>
      </c>
      <c r="AA20" s="76" t="s">
        <v>672</v>
      </c>
      <c r="AB20" s="71" t="s">
        <v>700</v>
      </c>
      <c r="AC20" s="92">
        <v>1</v>
      </c>
      <c r="AD20" s="76" t="s">
        <v>751</v>
      </c>
      <c r="AE20" s="76" t="s">
        <v>752</v>
      </c>
      <c r="AF20" s="71" t="s">
        <v>420</v>
      </c>
    </row>
    <row r="21" spans="1:32" ht="213" customHeight="1" x14ac:dyDescent="0.25">
      <c r="A21" s="157"/>
      <c r="B21" s="41" t="s">
        <v>205</v>
      </c>
      <c r="C21" s="9" t="s">
        <v>212</v>
      </c>
      <c r="D21" s="9" t="s">
        <v>213</v>
      </c>
      <c r="E21" s="9" t="s">
        <v>213</v>
      </c>
      <c r="F21" s="9" t="s">
        <v>315</v>
      </c>
      <c r="G21" s="9" t="s">
        <v>214</v>
      </c>
      <c r="H21" s="33"/>
      <c r="I21" s="34"/>
      <c r="J21" s="31"/>
      <c r="K21" s="34"/>
      <c r="L21" s="33"/>
      <c r="M21" s="14"/>
      <c r="N21" s="33"/>
      <c r="O21" s="34"/>
      <c r="P21" s="31"/>
      <c r="Q21" s="33"/>
      <c r="R21" s="33"/>
      <c r="S21" s="31"/>
      <c r="T21" s="11"/>
      <c r="U21" s="68">
        <v>0.33329999999999999</v>
      </c>
      <c r="V21" s="80" t="s">
        <v>433</v>
      </c>
      <c r="W21" s="76" t="s">
        <v>434</v>
      </c>
      <c r="X21" s="71" t="s">
        <v>435</v>
      </c>
      <c r="Y21" s="103">
        <v>0.66</v>
      </c>
      <c r="Z21" s="76" t="s">
        <v>626</v>
      </c>
      <c r="AA21" s="76" t="s">
        <v>578</v>
      </c>
      <c r="AB21" s="71" t="s">
        <v>697</v>
      </c>
      <c r="AC21" s="92">
        <v>1</v>
      </c>
      <c r="AD21" s="178" t="s">
        <v>732</v>
      </c>
      <c r="AE21" s="178" t="s">
        <v>434</v>
      </c>
      <c r="AF21" s="71" t="s">
        <v>420</v>
      </c>
    </row>
    <row r="22" spans="1:32" ht="235.5" customHeight="1" x14ac:dyDescent="0.25">
      <c r="A22" s="157"/>
      <c r="B22" s="41" t="s">
        <v>206</v>
      </c>
      <c r="C22" s="9" t="s">
        <v>345</v>
      </c>
      <c r="D22" s="9" t="s">
        <v>346</v>
      </c>
      <c r="E22" s="9" t="s">
        <v>347</v>
      </c>
      <c r="F22" s="9" t="s">
        <v>315</v>
      </c>
      <c r="G22" s="9" t="s">
        <v>107</v>
      </c>
      <c r="H22" s="14"/>
      <c r="I22" s="33"/>
      <c r="J22" s="33"/>
      <c r="K22" s="33"/>
      <c r="L22" s="34"/>
      <c r="M22" s="34"/>
      <c r="N22" s="34"/>
      <c r="O22" s="33"/>
      <c r="P22" s="34"/>
      <c r="Q22" s="34"/>
      <c r="R22" s="33"/>
      <c r="S22" s="34"/>
      <c r="T22" s="11"/>
      <c r="U22" s="68">
        <v>0.33329999999999999</v>
      </c>
      <c r="V22" s="80" t="s">
        <v>436</v>
      </c>
      <c r="W22" s="76" t="s">
        <v>646</v>
      </c>
      <c r="X22" s="71" t="s">
        <v>438</v>
      </c>
      <c r="Y22" s="103">
        <v>0.66</v>
      </c>
      <c r="Z22" s="76" t="s">
        <v>436</v>
      </c>
      <c r="AA22" s="76" t="s">
        <v>437</v>
      </c>
      <c r="AB22" s="71" t="s">
        <v>647</v>
      </c>
      <c r="AC22" s="108">
        <v>1</v>
      </c>
      <c r="AD22" s="76" t="s">
        <v>726</v>
      </c>
      <c r="AE22" s="76" t="s">
        <v>434</v>
      </c>
      <c r="AF22" s="71" t="s">
        <v>420</v>
      </c>
    </row>
    <row r="23" spans="1:32" ht="144" customHeight="1" x14ac:dyDescent="0.25">
      <c r="A23" s="157"/>
      <c r="B23" s="41" t="s">
        <v>207</v>
      </c>
      <c r="C23" s="9" t="s">
        <v>272</v>
      </c>
      <c r="D23" s="9" t="s">
        <v>175</v>
      </c>
      <c r="E23" s="9" t="s">
        <v>175</v>
      </c>
      <c r="F23" s="9" t="s">
        <v>302</v>
      </c>
      <c r="G23" s="9" t="s">
        <v>107</v>
      </c>
      <c r="H23" s="14"/>
      <c r="I23" s="33"/>
      <c r="J23" s="33"/>
      <c r="K23" s="33"/>
      <c r="L23" s="34"/>
      <c r="M23" s="34"/>
      <c r="N23" s="34"/>
      <c r="O23" s="33"/>
      <c r="P23" s="34"/>
      <c r="Q23" s="34"/>
      <c r="R23" s="33"/>
      <c r="S23" s="34"/>
      <c r="T23" s="11"/>
      <c r="U23" s="92">
        <v>1</v>
      </c>
      <c r="V23" s="80" t="s">
        <v>439</v>
      </c>
      <c r="W23" s="69" t="s">
        <v>440</v>
      </c>
      <c r="X23" s="71" t="s">
        <v>420</v>
      </c>
      <c r="Y23" s="92">
        <v>1</v>
      </c>
      <c r="Z23" s="76" t="s">
        <v>439</v>
      </c>
      <c r="AA23" s="76" t="s">
        <v>440</v>
      </c>
      <c r="AB23" s="71" t="s">
        <v>420</v>
      </c>
      <c r="AC23" s="92">
        <v>1</v>
      </c>
      <c r="AD23" s="76" t="s">
        <v>439</v>
      </c>
      <c r="AE23" s="76" t="s">
        <v>440</v>
      </c>
      <c r="AF23" s="71" t="s">
        <v>420</v>
      </c>
    </row>
    <row r="24" spans="1:32" ht="162" x14ac:dyDescent="0.25">
      <c r="A24" s="157"/>
      <c r="B24" s="41" t="s">
        <v>208</v>
      </c>
      <c r="C24" s="9" t="s">
        <v>215</v>
      </c>
      <c r="D24" s="35" t="s">
        <v>385</v>
      </c>
      <c r="E24" s="35" t="s">
        <v>385</v>
      </c>
      <c r="F24" s="182" t="s">
        <v>301</v>
      </c>
      <c r="G24" s="182" t="s">
        <v>315</v>
      </c>
      <c r="H24" s="34"/>
      <c r="I24" s="34"/>
      <c r="J24" s="34"/>
      <c r="K24" s="34"/>
      <c r="L24" s="34"/>
      <c r="M24" s="34"/>
      <c r="N24" s="34"/>
      <c r="O24" s="33"/>
      <c r="P24" s="33"/>
      <c r="Q24" s="12"/>
      <c r="R24" s="33"/>
      <c r="S24" s="31"/>
      <c r="T24" s="11" t="s">
        <v>266</v>
      </c>
      <c r="U24" s="72" t="s">
        <v>409</v>
      </c>
      <c r="V24" s="72" t="s">
        <v>409</v>
      </c>
      <c r="W24" s="70" t="s">
        <v>410</v>
      </c>
      <c r="X24" s="73" t="s">
        <v>441</v>
      </c>
      <c r="Y24" s="72" t="s">
        <v>409</v>
      </c>
      <c r="Z24" s="71" t="s">
        <v>409</v>
      </c>
      <c r="AA24" s="76" t="s">
        <v>673</v>
      </c>
      <c r="AB24" s="115" t="s">
        <v>441</v>
      </c>
      <c r="AC24" s="92">
        <v>1</v>
      </c>
      <c r="AD24" s="76" t="s">
        <v>812</v>
      </c>
      <c r="AE24" s="76" t="s">
        <v>739</v>
      </c>
      <c r="AF24" s="71" t="s">
        <v>420</v>
      </c>
    </row>
    <row r="25" spans="1:32" ht="212.25" customHeight="1" x14ac:dyDescent="0.25">
      <c r="A25" s="158"/>
      <c r="B25" s="41" t="s">
        <v>364</v>
      </c>
      <c r="C25" s="9" t="s">
        <v>299</v>
      </c>
      <c r="D25" s="9" t="s">
        <v>300</v>
      </c>
      <c r="E25" s="9" t="s">
        <v>300</v>
      </c>
      <c r="F25" s="9" t="s">
        <v>302</v>
      </c>
      <c r="G25" s="9" t="s">
        <v>315</v>
      </c>
      <c r="H25" s="34"/>
      <c r="I25" s="34"/>
      <c r="J25" s="34"/>
      <c r="K25" s="14"/>
      <c r="L25" s="33"/>
      <c r="M25" s="34"/>
      <c r="N25" s="31"/>
      <c r="O25" s="33"/>
      <c r="P25" s="33"/>
      <c r="Q25" s="31"/>
      <c r="R25" s="33"/>
      <c r="S25" s="33"/>
      <c r="T25" s="11"/>
      <c r="U25" s="68">
        <v>0.33329999999999999</v>
      </c>
      <c r="V25" s="69" t="s">
        <v>442</v>
      </c>
      <c r="W25" s="76" t="s">
        <v>443</v>
      </c>
      <c r="X25" s="71" t="s">
        <v>432</v>
      </c>
      <c r="Y25" s="103">
        <v>0.66</v>
      </c>
      <c r="Z25" s="76" t="s">
        <v>583</v>
      </c>
      <c r="AA25" s="76" t="s">
        <v>674</v>
      </c>
      <c r="AB25" s="71" t="s">
        <v>700</v>
      </c>
      <c r="AC25" s="92">
        <v>1</v>
      </c>
      <c r="AD25" s="76" t="s">
        <v>754</v>
      </c>
      <c r="AE25" s="76" t="s">
        <v>755</v>
      </c>
      <c r="AF25" s="71" t="s">
        <v>420</v>
      </c>
    </row>
    <row r="26" spans="1:32" ht="226.5" customHeight="1" x14ac:dyDescent="0.25">
      <c r="A26" s="153" t="s">
        <v>47</v>
      </c>
      <c r="B26" s="41" t="s">
        <v>216</v>
      </c>
      <c r="C26" s="9" t="s">
        <v>201</v>
      </c>
      <c r="D26" s="9" t="s">
        <v>202</v>
      </c>
      <c r="E26" s="9" t="s">
        <v>202</v>
      </c>
      <c r="F26" s="9" t="s">
        <v>315</v>
      </c>
      <c r="G26" s="9" t="s">
        <v>108</v>
      </c>
      <c r="H26" s="12"/>
      <c r="I26" s="33"/>
      <c r="J26" s="31"/>
      <c r="K26" s="14"/>
      <c r="L26" s="34"/>
      <c r="M26" s="34"/>
      <c r="N26" s="34"/>
      <c r="O26" s="34"/>
      <c r="P26" s="34"/>
      <c r="Q26" s="34"/>
      <c r="R26" s="34"/>
      <c r="S26" s="34"/>
      <c r="T26" s="11"/>
      <c r="U26" s="92">
        <v>1</v>
      </c>
      <c r="V26" s="80" t="s">
        <v>444</v>
      </c>
      <c r="W26" s="76" t="s">
        <v>445</v>
      </c>
      <c r="X26" s="71" t="s">
        <v>420</v>
      </c>
      <c r="Y26" s="92">
        <v>1</v>
      </c>
      <c r="Z26" s="76" t="s">
        <v>444</v>
      </c>
      <c r="AA26" s="76" t="s">
        <v>445</v>
      </c>
      <c r="AB26" s="71" t="s">
        <v>420</v>
      </c>
      <c r="AC26" s="92">
        <v>1</v>
      </c>
      <c r="AD26" s="76" t="s">
        <v>444</v>
      </c>
      <c r="AE26" s="76" t="s">
        <v>445</v>
      </c>
      <c r="AF26" s="71" t="s">
        <v>420</v>
      </c>
    </row>
    <row r="27" spans="1:32" ht="214.5" x14ac:dyDescent="0.25">
      <c r="A27" s="155"/>
      <c r="B27" s="41" t="s">
        <v>365</v>
      </c>
      <c r="C27" s="9" t="s">
        <v>273</v>
      </c>
      <c r="D27" s="9" t="s">
        <v>203</v>
      </c>
      <c r="E27" s="9" t="s">
        <v>204</v>
      </c>
      <c r="F27" s="9" t="s">
        <v>302</v>
      </c>
      <c r="G27" s="9" t="s">
        <v>108</v>
      </c>
      <c r="H27" s="12"/>
      <c r="I27" s="12"/>
      <c r="J27" s="12"/>
      <c r="K27" s="14"/>
      <c r="L27" s="31"/>
      <c r="M27" s="12"/>
      <c r="N27" s="34"/>
      <c r="O27" s="33"/>
      <c r="P27" s="34"/>
      <c r="Q27" s="33"/>
      <c r="R27" s="34"/>
      <c r="S27" s="34"/>
      <c r="T27" s="11"/>
      <c r="U27" s="93">
        <v>1</v>
      </c>
      <c r="V27" s="69" t="s">
        <v>427</v>
      </c>
      <c r="W27" s="76" t="s">
        <v>446</v>
      </c>
      <c r="X27" s="71" t="s">
        <v>420</v>
      </c>
      <c r="Y27" s="93">
        <v>1</v>
      </c>
      <c r="Z27" s="76" t="s">
        <v>427</v>
      </c>
      <c r="AA27" s="76" t="s">
        <v>675</v>
      </c>
      <c r="AB27" s="71" t="s">
        <v>420</v>
      </c>
      <c r="AC27" s="93">
        <v>1</v>
      </c>
      <c r="AD27" s="76" t="s">
        <v>427</v>
      </c>
      <c r="AE27" s="76" t="s">
        <v>675</v>
      </c>
      <c r="AF27" s="71" t="s">
        <v>420</v>
      </c>
    </row>
    <row r="28" spans="1:32" ht="126" customHeight="1" x14ac:dyDescent="0.25">
      <c r="A28" s="155"/>
      <c r="B28" s="41" t="s">
        <v>228</v>
      </c>
      <c r="C28" s="25" t="s">
        <v>217</v>
      </c>
      <c r="D28" s="25" t="s">
        <v>218</v>
      </c>
      <c r="E28" s="25" t="s">
        <v>218</v>
      </c>
      <c r="F28" s="25" t="s">
        <v>301</v>
      </c>
      <c r="G28" s="9" t="s">
        <v>108</v>
      </c>
      <c r="H28" s="34"/>
      <c r="I28" s="33"/>
      <c r="J28" s="33"/>
      <c r="K28" s="31"/>
      <c r="L28" s="34"/>
      <c r="M28" s="34"/>
      <c r="N28" s="34"/>
      <c r="O28" s="31"/>
      <c r="P28" s="34"/>
      <c r="Q28" s="34"/>
      <c r="R28" s="33"/>
      <c r="S28" s="14"/>
      <c r="T28" s="11"/>
      <c r="U28" s="68">
        <v>0.33329999999999999</v>
      </c>
      <c r="V28" s="78" t="s">
        <v>447</v>
      </c>
      <c r="W28" s="76" t="s">
        <v>448</v>
      </c>
      <c r="X28" s="71" t="s">
        <v>408</v>
      </c>
      <c r="Y28" s="74">
        <v>0.66</v>
      </c>
      <c r="Z28" s="76" t="s">
        <v>606</v>
      </c>
      <c r="AA28" s="100" t="s">
        <v>627</v>
      </c>
      <c r="AB28" s="71" t="s">
        <v>697</v>
      </c>
      <c r="AC28" s="93">
        <v>1</v>
      </c>
      <c r="AD28" s="76" t="s">
        <v>729</v>
      </c>
      <c r="AE28" s="174" t="s">
        <v>730</v>
      </c>
      <c r="AF28" s="71" t="s">
        <v>420</v>
      </c>
    </row>
    <row r="29" spans="1:32" ht="108" x14ac:dyDescent="0.25">
      <c r="A29" s="155"/>
      <c r="B29" s="41" t="s">
        <v>229</v>
      </c>
      <c r="C29" s="25" t="s">
        <v>220</v>
      </c>
      <c r="D29" s="25" t="s">
        <v>221</v>
      </c>
      <c r="E29" s="25" t="s">
        <v>221</v>
      </c>
      <c r="F29" s="25" t="s">
        <v>302</v>
      </c>
      <c r="G29" s="9" t="s">
        <v>107</v>
      </c>
      <c r="H29" s="34"/>
      <c r="I29" s="33"/>
      <c r="J29" s="33"/>
      <c r="K29" s="33"/>
      <c r="L29" s="34"/>
      <c r="M29" s="34"/>
      <c r="N29" s="34"/>
      <c r="O29" s="33"/>
      <c r="P29" s="34"/>
      <c r="Q29" s="14"/>
      <c r="R29" s="31"/>
      <c r="S29" s="14"/>
      <c r="T29" s="11"/>
      <c r="U29" s="72" t="s">
        <v>409</v>
      </c>
      <c r="V29" s="72" t="s">
        <v>409</v>
      </c>
      <c r="W29" s="70" t="s">
        <v>410</v>
      </c>
      <c r="X29" s="73" t="s">
        <v>449</v>
      </c>
      <c r="Y29" s="72" t="s">
        <v>409</v>
      </c>
      <c r="Z29" s="71" t="s">
        <v>409</v>
      </c>
      <c r="AA29" s="76" t="s">
        <v>673</v>
      </c>
      <c r="AB29" s="115" t="s">
        <v>449</v>
      </c>
      <c r="AC29" s="92">
        <v>1</v>
      </c>
      <c r="AD29" s="76" t="s">
        <v>813</v>
      </c>
      <c r="AE29" s="76" t="s">
        <v>756</v>
      </c>
      <c r="AF29" s="71" t="s">
        <v>420</v>
      </c>
    </row>
    <row r="30" spans="1:32" ht="310.5" x14ac:dyDescent="0.25">
      <c r="A30" s="155"/>
      <c r="B30" s="41" t="s">
        <v>366</v>
      </c>
      <c r="C30" s="25" t="s">
        <v>256</v>
      </c>
      <c r="D30" s="25" t="s">
        <v>257</v>
      </c>
      <c r="E30" s="25" t="s">
        <v>257</v>
      </c>
      <c r="F30" s="9" t="s">
        <v>302</v>
      </c>
      <c r="G30" s="9" t="s">
        <v>258</v>
      </c>
      <c r="H30" s="34"/>
      <c r="I30" s="33"/>
      <c r="J30" s="33"/>
      <c r="K30" s="33"/>
      <c r="L30" s="34"/>
      <c r="M30" s="34"/>
      <c r="N30" s="34"/>
      <c r="O30" s="33"/>
      <c r="P30" s="34"/>
      <c r="Q30" s="34"/>
      <c r="R30" s="31"/>
      <c r="S30" s="14"/>
      <c r="T30" s="11"/>
      <c r="U30" s="72" t="s">
        <v>409</v>
      </c>
      <c r="V30" s="72" t="s">
        <v>409</v>
      </c>
      <c r="W30" s="70" t="s">
        <v>410</v>
      </c>
      <c r="X30" s="73" t="s">
        <v>450</v>
      </c>
      <c r="Y30" s="72" t="s">
        <v>409</v>
      </c>
      <c r="Z30" s="71" t="s">
        <v>409</v>
      </c>
      <c r="AA30" s="76" t="s">
        <v>673</v>
      </c>
      <c r="AB30" s="115" t="s">
        <v>450</v>
      </c>
      <c r="AC30" s="92">
        <v>1</v>
      </c>
      <c r="AD30" s="87" t="s">
        <v>757</v>
      </c>
      <c r="AE30" s="76" t="s">
        <v>758</v>
      </c>
      <c r="AF30" s="71" t="s">
        <v>420</v>
      </c>
    </row>
    <row r="31" spans="1:32" ht="233.25" customHeight="1" x14ac:dyDescent="0.25">
      <c r="A31" s="153" t="s">
        <v>48</v>
      </c>
      <c r="B31" s="39" t="s">
        <v>156</v>
      </c>
      <c r="C31" s="25" t="s">
        <v>222</v>
      </c>
      <c r="D31" s="25" t="s">
        <v>224</v>
      </c>
      <c r="E31" s="25" t="s">
        <v>224</v>
      </c>
      <c r="F31" s="25" t="s">
        <v>353</v>
      </c>
      <c r="G31" s="25" t="s">
        <v>302</v>
      </c>
      <c r="H31" s="34"/>
      <c r="I31" s="33"/>
      <c r="J31" s="33"/>
      <c r="K31" s="33"/>
      <c r="L31" s="14"/>
      <c r="M31" s="34"/>
      <c r="N31" s="34"/>
      <c r="O31" s="33"/>
      <c r="P31" s="34"/>
      <c r="Q31" s="14"/>
      <c r="R31" s="33"/>
      <c r="S31" s="34"/>
      <c r="T31" s="11"/>
      <c r="U31" s="74">
        <v>0.5</v>
      </c>
      <c r="V31" s="69" t="s">
        <v>451</v>
      </c>
      <c r="W31" s="76" t="s">
        <v>452</v>
      </c>
      <c r="X31" s="71" t="s">
        <v>453</v>
      </c>
      <c r="Y31" s="74">
        <v>0.5</v>
      </c>
      <c r="Z31" s="76" t="s">
        <v>451</v>
      </c>
      <c r="AA31" s="76" t="s">
        <v>452</v>
      </c>
      <c r="AB31" s="116" t="s">
        <v>552</v>
      </c>
      <c r="AC31" s="92">
        <v>1</v>
      </c>
      <c r="AD31" s="76" t="s">
        <v>814</v>
      </c>
      <c r="AE31" s="76" t="s">
        <v>759</v>
      </c>
      <c r="AF31" s="71" t="s">
        <v>420</v>
      </c>
    </row>
    <row r="32" spans="1:32" ht="171.75" customHeight="1" x14ac:dyDescent="0.25">
      <c r="A32" s="155"/>
      <c r="B32" s="39" t="s">
        <v>157</v>
      </c>
      <c r="C32" s="9" t="s">
        <v>334</v>
      </c>
      <c r="D32" s="25" t="s">
        <v>287</v>
      </c>
      <c r="E32" s="25" t="s">
        <v>287</v>
      </c>
      <c r="F32" s="9" t="s">
        <v>288</v>
      </c>
      <c r="G32" s="9" t="s">
        <v>289</v>
      </c>
      <c r="H32" s="34"/>
      <c r="I32" s="33"/>
      <c r="J32" s="33"/>
      <c r="K32" s="31"/>
      <c r="L32" s="34"/>
      <c r="M32" s="34"/>
      <c r="N32" s="34"/>
      <c r="O32" s="31"/>
      <c r="P32" s="34"/>
      <c r="Q32" s="34"/>
      <c r="R32" s="33"/>
      <c r="S32" s="14"/>
      <c r="T32" s="11" t="s">
        <v>290</v>
      </c>
      <c r="U32" s="68">
        <v>0.33329999999999999</v>
      </c>
      <c r="V32" s="69" t="s">
        <v>454</v>
      </c>
      <c r="W32" s="69" t="s">
        <v>455</v>
      </c>
      <c r="X32" s="76" t="s">
        <v>456</v>
      </c>
      <c r="Y32" s="103">
        <v>0.66</v>
      </c>
      <c r="Z32" s="71" t="s">
        <v>409</v>
      </c>
      <c r="AA32" s="76" t="s">
        <v>676</v>
      </c>
      <c r="AB32" s="76" t="s">
        <v>697</v>
      </c>
      <c r="AC32" s="108">
        <v>1</v>
      </c>
      <c r="AD32" s="76" t="s">
        <v>760</v>
      </c>
      <c r="AE32" s="76" t="s">
        <v>761</v>
      </c>
      <c r="AF32" s="71" t="s">
        <v>420</v>
      </c>
    </row>
    <row r="33" spans="1:32" ht="150" customHeight="1" x14ac:dyDescent="0.25">
      <c r="A33" s="154"/>
      <c r="B33" s="121" t="s">
        <v>158</v>
      </c>
      <c r="C33" s="25" t="s">
        <v>223</v>
      </c>
      <c r="D33" s="25" t="s">
        <v>225</v>
      </c>
      <c r="E33" s="25" t="s">
        <v>225</v>
      </c>
      <c r="F33" s="9" t="s">
        <v>289</v>
      </c>
      <c r="G33" s="9" t="s">
        <v>226</v>
      </c>
      <c r="H33" s="34"/>
      <c r="I33" s="33"/>
      <c r="J33" s="33"/>
      <c r="K33" s="33"/>
      <c r="L33" s="34"/>
      <c r="M33" s="34"/>
      <c r="N33" s="34"/>
      <c r="O33" s="33"/>
      <c r="P33" s="34"/>
      <c r="Q33" s="34"/>
      <c r="R33" s="31"/>
      <c r="S33" s="14"/>
      <c r="T33" s="11"/>
      <c r="U33" s="72" t="s">
        <v>409</v>
      </c>
      <c r="V33" s="72" t="s">
        <v>409</v>
      </c>
      <c r="W33" s="70" t="s">
        <v>410</v>
      </c>
      <c r="X33" s="76" t="s">
        <v>450</v>
      </c>
      <c r="Y33" s="72" t="s">
        <v>409</v>
      </c>
      <c r="Z33" s="71" t="s">
        <v>409</v>
      </c>
      <c r="AA33" s="76" t="s">
        <v>410</v>
      </c>
      <c r="AB33" s="115" t="s">
        <v>450</v>
      </c>
      <c r="AC33" s="92">
        <v>1</v>
      </c>
      <c r="AD33" s="76" t="s">
        <v>815</v>
      </c>
      <c r="AE33" s="76" t="s">
        <v>762</v>
      </c>
      <c r="AF33" s="71" t="s">
        <v>420</v>
      </c>
    </row>
    <row r="34" spans="1:32" ht="121.5" x14ac:dyDescent="0.25">
      <c r="A34" s="165" t="s">
        <v>49</v>
      </c>
      <c r="B34" s="39" t="s">
        <v>159</v>
      </c>
      <c r="C34" s="25" t="s">
        <v>244</v>
      </c>
      <c r="D34" s="25" t="s">
        <v>227</v>
      </c>
      <c r="E34" s="25" t="s">
        <v>227</v>
      </c>
      <c r="F34" s="9" t="s">
        <v>289</v>
      </c>
      <c r="G34" s="9" t="s">
        <v>226</v>
      </c>
      <c r="H34" s="34"/>
      <c r="I34" s="34"/>
      <c r="J34" s="34"/>
      <c r="K34" s="34"/>
      <c r="L34" s="31"/>
      <c r="M34" s="28"/>
      <c r="N34" s="33"/>
      <c r="O34" s="34"/>
      <c r="P34" s="14"/>
      <c r="Q34" s="34"/>
      <c r="R34" s="28"/>
      <c r="S34" s="34"/>
      <c r="T34" s="11"/>
      <c r="U34" s="72" t="s">
        <v>409</v>
      </c>
      <c r="V34" s="72" t="s">
        <v>409</v>
      </c>
      <c r="W34" s="70" t="s">
        <v>410</v>
      </c>
      <c r="X34" s="76" t="s">
        <v>457</v>
      </c>
      <c r="Y34" s="103">
        <v>0.5</v>
      </c>
      <c r="Z34" s="76" t="s">
        <v>585</v>
      </c>
      <c r="AA34" s="76" t="s">
        <v>584</v>
      </c>
      <c r="AB34" s="76" t="s">
        <v>701</v>
      </c>
      <c r="AC34" s="108">
        <v>1</v>
      </c>
      <c r="AD34" s="70" t="s">
        <v>763</v>
      </c>
      <c r="AE34" s="70" t="s">
        <v>764</v>
      </c>
      <c r="AF34" s="71" t="s">
        <v>420</v>
      </c>
    </row>
    <row r="35" spans="1:32" ht="119.25" customHeight="1" x14ac:dyDescent="0.25">
      <c r="A35" s="166"/>
      <c r="B35" s="39" t="s">
        <v>367</v>
      </c>
      <c r="C35" s="9" t="s">
        <v>245</v>
      </c>
      <c r="D35" s="9" t="s">
        <v>246</v>
      </c>
      <c r="E35" s="9" t="s">
        <v>246</v>
      </c>
      <c r="F35" s="25" t="s">
        <v>354</v>
      </c>
      <c r="G35" s="9" t="s">
        <v>226</v>
      </c>
      <c r="H35" s="14"/>
      <c r="I35" s="34"/>
      <c r="J35" s="34"/>
      <c r="K35" s="34"/>
      <c r="L35" s="14"/>
      <c r="M35" s="34"/>
      <c r="N35" s="34"/>
      <c r="O35" s="34"/>
      <c r="P35" s="14"/>
      <c r="Q35" s="34"/>
      <c r="R35" s="34"/>
      <c r="S35" s="34"/>
      <c r="T35" s="11"/>
      <c r="U35" s="68">
        <v>0.33329999999999999</v>
      </c>
      <c r="V35" s="70" t="s">
        <v>458</v>
      </c>
      <c r="W35" s="76" t="s">
        <v>459</v>
      </c>
      <c r="X35" s="79" t="s">
        <v>607</v>
      </c>
      <c r="Y35" s="74">
        <v>0.66</v>
      </c>
      <c r="Z35" s="76" t="s">
        <v>733</v>
      </c>
      <c r="AA35" s="76" t="s">
        <v>677</v>
      </c>
      <c r="AB35" s="76" t="s">
        <v>701</v>
      </c>
      <c r="AC35" s="92">
        <v>1</v>
      </c>
      <c r="AD35" s="76" t="s">
        <v>766</v>
      </c>
      <c r="AE35" s="70" t="s">
        <v>765</v>
      </c>
      <c r="AF35" s="71" t="s">
        <v>420</v>
      </c>
    </row>
    <row r="36" spans="1:32" ht="270" customHeight="1" x14ac:dyDescent="0.25">
      <c r="A36" s="169"/>
      <c r="B36" s="39" t="s">
        <v>368</v>
      </c>
      <c r="C36" s="9" t="s">
        <v>335</v>
      </c>
      <c r="D36" s="9" t="s">
        <v>336</v>
      </c>
      <c r="E36" s="9" t="s">
        <v>336</v>
      </c>
      <c r="F36" s="25" t="s">
        <v>302</v>
      </c>
      <c r="G36" s="9" t="s">
        <v>108</v>
      </c>
      <c r="H36" s="34"/>
      <c r="I36" s="34"/>
      <c r="J36" s="34"/>
      <c r="K36" s="34"/>
      <c r="L36" s="14"/>
      <c r="M36" s="14"/>
      <c r="N36" s="34"/>
      <c r="O36" s="34"/>
      <c r="P36" s="34"/>
      <c r="Q36" s="34"/>
      <c r="R36" s="34"/>
      <c r="S36" s="34"/>
      <c r="T36" s="11"/>
      <c r="U36" s="72" t="s">
        <v>409</v>
      </c>
      <c r="V36" s="72" t="s">
        <v>409</v>
      </c>
      <c r="W36" s="70" t="s">
        <v>410</v>
      </c>
      <c r="X36" s="79" t="s">
        <v>460</v>
      </c>
      <c r="Y36" s="108">
        <v>1</v>
      </c>
      <c r="Z36" s="76" t="s">
        <v>586</v>
      </c>
      <c r="AA36" s="76" t="s">
        <v>587</v>
      </c>
      <c r="AB36" s="71" t="s">
        <v>420</v>
      </c>
      <c r="AC36" s="108">
        <v>1</v>
      </c>
      <c r="AD36" s="76" t="s">
        <v>770</v>
      </c>
      <c r="AE36" s="76" t="s">
        <v>587</v>
      </c>
      <c r="AF36" s="71" t="s">
        <v>420</v>
      </c>
    </row>
    <row r="37" spans="1:32" ht="285" customHeight="1" x14ac:dyDescent="0.25">
      <c r="A37" s="19" t="s">
        <v>50</v>
      </c>
      <c r="B37" s="39" t="s">
        <v>369</v>
      </c>
      <c r="C37" s="9" t="s">
        <v>294</v>
      </c>
      <c r="D37" s="9" t="s">
        <v>219</v>
      </c>
      <c r="E37" s="9" t="s">
        <v>219</v>
      </c>
      <c r="F37" s="25" t="s">
        <v>302</v>
      </c>
      <c r="G37" s="9" t="s">
        <v>355</v>
      </c>
      <c r="H37" s="34"/>
      <c r="I37" s="33"/>
      <c r="J37" s="31"/>
      <c r="K37" s="12"/>
      <c r="L37" s="34"/>
      <c r="M37" s="31"/>
      <c r="N37" s="34"/>
      <c r="O37" s="12"/>
      <c r="P37" s="14"/>
      <c r="Q37" s="34"/>
      <c r="R37" s="33"/>
      <c r="S37" s="14"/>
      <c r="T37" s="11"/>
      <c r="U37" s="74">
        <v>0.25</v>
      </c>
      <c r="V37" s="70" t="s">
        <v>461</v>
      </c>
      <c r="W37" s="76" t="s">
        <v>462</v>
      </c>
      <c r="X37" s="79" t="s">
        <v>463</v>
      </c>
      <c r="Y37" s="103">
        <v>0.75</v>
      </c>
      <c r="Z37" s="76" t="s">
        <v>589</v>
      </c>
      <c r="AA37" s="76" t="s">
        <v>588</v>
      </c>
      <c r="AB37" s="79" t="s">
        <v>697</v>
      </c>
      <c r="AC37" s="108">
        <v>1</v>
      </c>
      <c r="AD37" s="69" t="s">
        <v>767</v>
      </c>
      <c r="AE37" s="69" t="s">
        <v>722</v>
      </c>
      <c r="AF37" s="71" t="s">
        <v>420</v>
      </c>
    </row>
    <row r="38" spans="1:32" ht="169.5" customHeight="1" x14ac:dyDescent="0.25">
      <c r="A38" s="24" t="s">
        <v>51</v>
      </c>
      <c r="B38" s="39" t="s">
        <v>370</v>
      </c>
      <c r="C38" s="9" t="s">
        <v>293</v>
      </c>
      <c r="D38" s="9" t="s">
        <v>230</v>
      </c>
      <c r="E38" s="9" t="s">
        <v>230</v>
      </c>
      <c r="F38" s="25" t="s">
        <v>302</v>
      </c>
      <c r="G38" s="9" t="s">
        <v>108</v>
      </c>
      <c r="H38" s="11"/>
      <c r="I38" s="31"/>
      <c r="J38" s="31"/>
      <c r="K38" s="31"/>
      <c r="L38" s="31"/>
      <c r="M38" s="31"/>
      <c r="N38" s="31"/>
      <c r="O38" s="31"/>
      <c r="P38" s="31"/>
      <c r="Q38" s="31"/>
      <c r="R38" s="31"/>
      <c r="S38" s="31"/>
      <c r="T38" s="11"/>
      <c r="U38" s="68">
        <v>0.33329999999999999</v>
      </c>
      <c r="V38" s="70" t="s">
        <v>464</v>
      </c>
      <c r="W38" s="76" t="s">
        <v>465</v>
      </c>
      <c r="X38" s="79" t="s">
        <v>414</v>
      </c>
      <c r="Y38" s="103">
        <v>0.75</v>
      </c>
      <c r="Z38" s="76" t="s">
        <v>590</v>
      </c>
      <c r="AA38" s="87" t="s">
        <v>678</v>
      </c>
      <c r="AB38" s="79" t="s">
        <v>698</v>
      </c>
      <c r="AC38" s="108">
        <v>1</v>
      </c>
      <c r="AD38" s="69" t="s">
        <v>768</v>
      </c>
      <c r="AE38" s="69" t="s">
        <v>769</v>
      </c>
      <c r="AF38" s="71" t="s">
        <v>420</v>
      </c>
    </row>
    <row r="39" spans="1:32" ht="50.1" customHeight="1" x14ac:dyDescent="0.25">
      <c r="A39" s="16"/>
      <c r="B39" s="147" t="s">
        <v>67</v>
      </c>
      <c r="C39" s="148"/>
      <c r="D39" s="148"/>
      <c r="E39" s="148"/>
      <c r="F39" s="148"/>
      <c r="G39" s="148"/>
      <c r="H39" s="151" t="s">
        <v>81</v>
      </c>
      <c r="I39" s="151"/>
      <c r="J39" s="151"/>
      <c r="K39" s="151"/>
      <c r="L39" s="151"/>
      <c r="M39" s="151"/>
      <c r="N39" s="151"/>
      <c r="O39" s="151"/>
      <c r="P39" s="151"/>
      <c r="Q39" s="151"/>
      <c r="R39" s="151"/>
      <c r="S39" s="151"/>
      <c r="T39" s="151"/>
      <c r="U39" s="138" t="s">
        <v>401</v>
      </c>
      <c r="V39" s="138"/>
      <c r="W39" s="138"/>
      <c r="X39" s="138"/>
      <c r="Y39" s="138" t="s">
        <v>549</v>
      </c>
      <c r="Z39" s="138"/>
      <c r="AA39" s="138"/>
      <c r="AB39" s="138"/>
      <c r="AC39" s="138" t="s">
        <v>707</v>
      </c>
      <c r="AD39" s="138"/>
      <c r="AE39" s="138"/>
      <c r="AF39" s="138"/>
    </row>
    <row r="40" spans="1:32" ht="52.5" customHeight="1" x14ac:dyDescent="0.25">
      <c r="A40" s="59" t="s">
        <v>12</v>
      </c>
      <c r="B40" s="42" t="s">
        <v>13</v>
      </c>
      <c r="C40" s="42" t="s">
        <v>14</v>
      </c>
      <c r="D40" s="42" t="s">
        <v>15</v>
      </c>
      <c r="E40" s="42" t="s">
        <v>16</v>
      </c>
      <c r="F40" s="42" t="s">
        <v>17</v>
      </c>
      <c r="G40" s="39" t="s">
        <v>44</v>
      </c>
      <c r="H40" s="50" t="s">
        <v>0</v>
      </c>
      <c r="I40" s="50" t="s">
        <v>1</v>
      </c>
      <c r="J40" s="50" t="s">
        <v>2</v>
      </c>
      <c r="K40" s="50" t="s">
        <v>3</v>
      </c>
      <c r="L40" s="50" t="s">
        <v>4</v>
      </c>
      <c r="M40" s="50" t="s">
        <v>5</v>
      </c>
      <c r="N40" s="50" t="s">
        <v>6</v>
      </c>
      <c r="O40" s="50" t="s">
        <v>7</v>
      </c>
      <c r="P40" s="50" t="s">
        <v>8</v>
      </c>
      <c r="Q40" s="50" t="s">
        <v>9</v>
      </c>
      <c r="R40" s="50" t="s">
        <v>10</v>
      </c>
      <c r="S40" s="50" t="s">
        <v>11</v>
      </c>
      <c r="T40" s="64" t="s">
        <v>82</v>
      </c>
      <c r="U40" s="113" t="s">
        <v>402</v>
      </c>
      <c r="V40" s="113" t="s">
        <v>403</v>
      </c>
      <c r="W40" s="113" t="s">
        <v>404</v>
      </c>
      <c r="X40" s="113" t="s">
        <v>405</v>
      </c>
      <c r="Y40" s="113" t="s">
        <v>551</v>
      </c>
      <c r="Z40" s="113" t="s">
        <v>403</v>
      </c>
      <c r="AA40" s="113" t="s">
        <v>550</v>
      </c>
      <c r="AB40" s="113" t="s">
        <v>405</v>
      </c>
      <c r="AC40" s="112" t="s">
        <v>839</v>
      </c>
      <c r="AD40" s="113" t="s">
        <v>403</v>
      </c>
      <c r="AE40" s="113" t="s">
        <v>709</v>
      </c>
      <c r="AF40" s="113" t="s">
        <v>405</v>
      </c>
    </row>
    <row r="41" spans="1:32" ht="256.5" customHeight="1" x14ac:dyDescent="0.25">
      <c r="A41" s="143" t="s">
        <v>52</v>
      </c>
      <c r="B41" s="39" t="s">
        <v>23</v>
      </c>
      <c r="C41" s="9" t="s">
        <v>303</v>
      </c>
      <c r="D41" s="9" t="s">
        <v>304</v>
      </c>
      <c r="E41" s="9" t="s">
        <v>304</v>
      </c>
      <c r="F41" s="9" t="s">
        <v>302</v>
      </c>
      <c r="G41" s="9" t="s">
        <v>301</v>
      </c>
      <c r="H41" s="9"/>
      <c r="I41" s="14"/>
      <c r="J41" s="14"/>
      <c r="K41" s="9"/>
      <c r="L41" s="9"/>
      <c r="M41" s="9"/>
      <c r="N41" s="9"/>
      <c r="O41" s="9"/>
      <c r="P41" s="9"/>
      <c r="Q41" s="9"/>
      <c r="R41" s="9"/>
      <c r="S41" s="9"/>
      <c r="T41" s="9"/>
      <c r="U41" s="92">
        <v>1</v>
      </c>
      <c r="V41" s="80" t="s">
        <v>466</v>
      </c>
      <c r="W41" s="76" t="s">
        <v>467</v>
      </c>
      <c r="X41" s="71" t="s">
        <v>420</v>
      </c>
      <c r="Y41" s="92">
        <v>1</v>
      </c>
      <c r="Z41" s="76" t="s">
        <v>466</v>
      </c>
      <c r="AA41" s="76" t="s">
        <v>467</v>
      </c>
      <c r="AB41" s="71" t="s">
        <v>420</v>
      </c>
      <c r="AC41" s="92">
        <v>1</v>
      </c>
      <c r="AD41" s="76" t="s">
        <v>466</v>
      </c>
      <c r="AE41" s="76" t="s">
        <v>467</v>
      </c>
      <c r="AF41" s="71" t="s">
        <v>420</v>
      </c>
    </row>
    <row r="42" spans="1:32" ht="164.25" customHeight="1" x14ac:dyDescent="0.25">
      <c r="A42" s="144"/>
      <c r="B42" s="39" t="s">
        <v>109</v>
      </c>
      <c r="C42" s="9" t="s">
        <v>306</v>
      </c>
      <c r="D42" s="9" t="s">
        <v>277</v>
      </c>
      <c r="E42" s="9" t="s">
        <v>278</v>
      </c>
      <c r="F42" s="9" t="s">
        <v>305</v>
      </c>
      <c r="G42" s="9" t="s">
        <v>108</v>
      </c>
      <c r="H42" s="9"/>
      <c r="I42" s="9"/>
      <c r="J42" s="9"/>
      <c r="K42" s="31"/>
      <c r="L42" s="9"/>
      <c r="M42" s="9"/>
      <c r="N42" s="9"/>
      <c r="O42" s="31"/>
      <c r="P42" s="9"/>
      <c r="Q42" s="9"/>
      <c r="R42" s="9"/>
      <c r="S42" s="31"/>
      <c r="T42" s="65"/>
      <c r="U42" s="68">
        <v>0.33329999999999999</v>
      </c>
      <c r="V42" s="80" t="s">
        <v>468</v>
      </c>
      <c r="W42" s="76" t="s">
        <v>469</v>
      </c>
      <c r="X42" s="79" t="s">
        <v>408</v>
      </c>
      <c r="Y42" s="94">
        <v>0.66</v>
      </c>
      <c r="Z42" s="96" t="s">
        <v>628</v>
      </c>
      <c r="AA42" s="76" t="s">
        <v>629</v>
      </c>
      <c r="AB42" s="122" t="s">
        <v>697</v>
      </c>
      <c r="AC42" s="184">
        <v>1</v>
      </c>
      <c r="AD42" s="76" t="s">
        <v>816</v>
      </c>
      <c r="AE42" s="76" t="s">
        <v>817</v>
      </c>
      <c r="AF42" s="71" t="s">
        <v>420</v>
      </c>
    </row>
    <row r="43" spans="1:32" ht="137.25" customHeight="1" x14ac:dyDescent="0.25">
      <c r="A43" s="53" t="s">
        <v>24</v>
      </c>
      <c r="B43" s="39" t="s">
        <v>26</v>
      </c>
      <c r="C43" s="9" t="s">
        <v>396</v>
      </c>
      <c r="D43" s="35" t="s">
        <v>348</v>
      </c>
      <c r="E43" s="35" t="s">
        <v>348</v>
      </c>
      <c r="F43" s="20" t="s">
        <v>288</v>
      </c>
      <c r="G43" s="9" t="s">
        <v>108</v>
      </c>
      <c r="H43" s="34"/>
      <c r="I43" s="34"/>
      <c r="J43" s="33"/>
      <c r="K43" s="34"/>
      <c r="L43" s="34"/>
      <c r="M43" s="31"/>
      <c r="N43" s="31"/>
      <c r="O43" s="31"/>
      <c r="P43" s="12"/>
      <c r="Q43" s="9"/>
      <c r="R43" s="9"/>
      <c r="S43" s="9"/>
      <c r="T43" s="58"/>
      <c r="U43" s="72" t="s">
        <v>409</v>
      </c>
      <c r="V43" s="72" t="s">
        <v>409</v>
      </c>
      <c r="W43" s="76" t="s">
        <v>470</v>
      </c>
      <c r="X43" s="79" t="s">
        <v>630</v>
      </c>
      <c r="Y43" s="92">
        <v>1</v>
      </c>
      <c r="Z43" s="96" t="s">
        <v>558</v>
      </c>
      <c r="AA43" s="96" t="s">
        <v>631</v>
      </c>
      <c r="AB43" s="71" t="s">
        <v>420</v>
      </c>
      <c r="AC43" s="92">
        <v>1</v>
      </c>
      <c r="AD43" s="96" t="s">
        <v>558</v>
      </c>
      <c r="AE43" s="96" t="s">
        <v>631</v>
      </c>
      <c r="AF43" s="71" t="s">
        <v>420</v>
      </c>
    </row>
    <row r="44" spans="1:32" ht="235.5" customHeight="1" x14ac:dyDescent="0.25">
      <c r="A44" s="140" t="s">
        <v>25</v>
      </c>
      <c r="B44" s="39" t="s">
        <v>38</v>
      </c>
      <c r="C44" s="20" t="s">
        <v>309</v>
      </c>
      <c r="D44" s="20" t="s">
        <v>308</v>
      </c>
      <c r="E44" s="20" t="s">
        <v>308</v>
      </c>
      <c r="F44" s="20" t="s">
        <v>288</v>
      </c>
      <c r="G44" s="9" t="s">
        <v>353</v>
      </c>
      <c r="H44" s="30"/>
      <c r="I44" s="14"/>
      <c r="J44" s="31"/>
      <c r="K44" s="31"/>
      <c r="L44" s="31"/>
      <c r="M44" s="31"/>
      <c r="N44" s="31"/>
      <c r="O44" s="31"/>
      <c r="P44" s="31"/>
      <c r="Q44" s="31"/>
      <c r="R44" s="14"/>
      <c r="S44" s="31"/>
      <c r="T44" s="58"/>
      <c r="U44" s="81">
        <f>3/18</f>
        <v>0.16666666666666666</v>
      </c>
      <c r="V44" s="80" t="s">
        <v>471</v>
      </c>
      <c r="W44" s="76" t="s">
        <v>472</v>
      </c>
      <c r="X44" s="79" t="s">
        <v>414</v>
      </c>
      <c r="Y44" s="99">
        <v>0.8</v>
      </c>
      <c r="Z44" s="96" t="s">
        <v>679</v>
      </c>
      <c r="AA44" s="96" t="s">
        <v>771</v>
      </c>
      <c r="AB44" s="123" t="s">
        <v>698</v>
      </c>
      <c r="AC44" s="188">
        <v>1</v>
      </c>
      <c r="AD44" s="179" t="s">
        <v>818</v>
      </c>
      <c r="AE44" s="179" t="s">
        <v>819</v>
      </c>
      <c r="AF44" s="71" t="s">
        <v>420</v>
      </c>
    </row>
    <row r="45" spans="1:32" ht="155.25" customHeight="1" x14ac:dyDescent="0.25">
      <c r="A45" s="141"/>
      <c r="B45" s="39" t="s">
        <v>39</v>
      </c>
      <c r="C45" s="20" t="s">
        <v>337</v>
      </c>
      <c r="D45" s="20" t="s">
        <v>279</v>
      </c>
      <c r="E45" s="20" t="s">
        <v>307</v>
      </c>
      <c r="F45" s="20" t="s">
        <v>288</v>
      </c>
      <c r="G45" s="9" t="s">
        <v>108</v>
      </c>
      <c r="H45" s="9"/>
      <c r="I45" s="9"/>
      <c r="J45" s="31"/>
      <c r="K45" s="31"/>
      <c r="L45" s="9"/>
      <c r="M45" s="12"/>
      <c r="N45" s="9"/>
      <c r="O45" s="9"/>
      <c r="P45" s="9"/>
      <c r="Q45" s="9"/>
      <c r="R45" s="9"/>
      <c r="S45" s="9"/>
      <c r="T45" s="9"/>
      <c r="U45" s="92">
        <v>1</v>
      </c>
      <c r="V45" s="80" t="s">
        <v>473</v>
      </c>
      <c r="W45" s="76" t="s">
        <v>474</v>
      </c>
      <c r="X45" s="71" t="s">
        <v>420</v>
      </c>
      <c r="Y45" s="92">
        <v>1</v>
      </c>
      <c r="Z45" s="96" t="s">
        <v>473</v>
      </c>
      <c r="AA45" s="96" t="s">
        <v>474</v>
      </c>
      <c r="AB45" s="97" t="s">
        <v>420</v>
      </c>
      <c r="AC45" s="92">
        <v>1</v>
      </c>
      <c r="AD45" s="96" t="s">
        <v>473</v>
      </c>
      <c r="AE45" s="96" t="s">
        <v>474</v>
      </c>
      <c r="AF45" s="97" t="s">
        <v>420</v>
      </c>
    </row>
    <row r="46" spans="1:32" ht="94.5" customHeight="1" x14ac:dyDescent="0.25">
      <c r="A46" s="142"/>
      <c r="B46" s="39" t="s">
        <v>40</v>
      </c>
      <c r="C46" s="20" t="s">
        <v>281</v>
      </c>
      <c r="D46" s="20" t="s">
        <v>282</v>
      </c>
      <c r="E46" s="20" t="s">
        <v>282</v>
      </c>
      <c r="F46" s="20" t="s">
        <v>288</v>
      </c>
      <c r="G46" s="9" t="s">
        <v>108</v>
      </c>
      <c r="H46" s="9"/>
      <c r="I46" s="9"/>
      <c r="J46" s="12"/>
      <c r="K46" s="9"/>
      <c r="L46" s="31"/>
      <c r="M46" s="31"/>
      <c r="N46" s="31"/>
      <c r="O46" s="31"/>
      <c r="P46" s="31"/>
      <c r="Q46" s="9"/>
      <c r="R46" s="9"/>
      <c r="S46" s="9"/>
      <c r="T46" s="9"/>
      <c r="U46" s="74">
        <v>0.9</v>
      </c>
      <c r="V46" s="80" t="s">
        <v>475</v>
      </c>
      <c r="W46" s="76" t="s">
        <v>476</v>
      </c>
      <c r="X46" s="79" t="s">
        <v>632</v>
      </c>
      <c r="Y46" s="92">
        <v>1</v>
      </c>
      <c r="Z46" s="96" t="s">
        <v>559</v>
      </c>
      <c r="AA46" s="96" t="s">
        <v>633</v>
      </c>
      <c r="AB46" s="97" t="s">
        <v>420</v>
      </c>
      <c r="AC46" s="92">
        <v>1</v>
      </c>
      <c r="AD46" s="96" t="s">
        <v>559</v>
      </c>
      <c r="AE46" s="96" t="s">
        <v>633</v>
      </c>
      <c r="AF46" s="97" t="s">
        <v>420</v>
      </c>
    </row>
    <row r="47" spans="1:32" ht="92.25" customHeight="1" x14ac:dyDescent="0.25">
      <c r="A47" s="143" t="s">
        <v>27</v>
      </c>
      <c r="B47" s="39" t="s">
        <v>371</v>
      </c>
      <c r="C47" s="20" t="s">
        <v>280</v>
      </c>
      <c r="D47" s="20" t="s">
        <v>110</v>
      </c>
      <c r="E47" s="20" t="s">
        <v>110</v>
      </c>
      <c r="F47" s="20" t="s">
        <v>288</v>
      </c>
      <c r="G47" s="9" t="s">
        <v>108</v>
      </c>
      <c r="H47" s="9"/>
      <c r="I47" s="31"/>
      <c r="J47" s="9"/>
      <c r="K47" s="9"/>
      <c r="L47" s="9"/>
      <c r="M47" s="9"/>
      <c r="N47" s="9"/>
      <c r="O47" s="9"/>
      <c r="P47" s="9"/>
      <c r="Q47" s="9"/>
      <c r="R47" s="9"/>
      <c r="S47" s="9"/>
      <c r="T47" s="58"/>
      <c r="U47" s="92">
        <v>1</v>
      </c>
      <c r="V47" s="80" t="s">
        <v>477</v>
      </c>
      <c r="W47" s="76" t="s">
        <v>478</v>
      </c>
      <c r="X47" s="71" t="s">
        <v>420</v>
      </c>
      <c r="Y47" s="92">
        <v>1</v>
      </c>
      <c r="Z47" s="96" t="s">
        <v>477</v>
      </c>
      <c r="AA47" s="96" t="s">
        <v>478</v>
      </c>
      <c r="AB47" s="97" t="s">
        <v>420</v>
      </c>
      <c r="AC47" s="92">
        <v>1</v>
      </c>
      <c r="AD47" s="96" t="s">
        <v>477</v>
      </c>
      <c r="AE47" s="96" t="s">
        <v>478</v>
      </c>
      <c r="AF47" s="97" t="s">
        <v>420</v>
      </c>
    </row>
    <row r="48" spans="1:32" ht="104.25" customHeight="1" x14ac:dyDescent="0.25">
      <c r="A48" s="144"/>
      <c r="B48" s="39" t="s">
        <v>28</v>
      </c>
      <c r="C48" s="20" t="s">
        <v>338</v>
      </c>
      <c r="D48" s="20" t="s">
        <v>310</v>
      </c>
      <c r="E48" s="20" t="s">
        <v>310</v>
      </c>
      <c r="F48" s="20" t="s">
        <v>288</v>
      </c>
      <c r="G48" s="9" t="s">
        <v>108</v>
      </c>
      <c r="H48" s="9"/>
      <c r="I48" s="9"/>
      <c r="J48" s="9"/>
      <c r="K48" s="12"/>
      <c r="L48" s="31"/>
      <c r="M48" s="31"/>
      <c r="N48" s="31"/>
      <c r="O48" s="9"/>
      <c r="P48" s="9"/>
      <c r="Q48" s="9"/>
      <c r="R48" s="9"/>
      <c r="S48" s="9"/>
      <c r="T48" s="58"/>
      <c r="U48" s="72" t="s">
        <v>409</v>
      </c>
      <c r="V48" s="72" t="s">
        <v>409</v>
      </c>
      <c r="W48" s="76" t="s">
        <v>479</v>
      </c>
      <c r="X48" s="79" t="s">
        <v>421</v>
      </c>
      <c r="Y48" s="92">
        <v>1</v>
      </c>
      <c r="Z48" s="96" t="s">
        <v>560</v>
      </c>
      <c r="AA48" s="96" t="s">
        <v>561</v>
      </c>
      <c r="AB48" s="97" t="s">
        <v>420</v>
      </c>
      <c r="AC48" s="92">
        <v>1</v>
      </c>
      <c r="AD48" s="96" t="s">
        <v>560</v>
      </c>
      <c r="AE48" s="96" t="s">
        <v>561</v>
      </c>
      <c r="AF48" s="97" t="s">
        <v>420</v>
      </c>
    </row>
    <row r="49" spans="1:35" ht="199.5" customHeight="1" x14ac:dyDescent="0.25">
      <c r="A49" s="149" t="s">
        <v>29</v>
      </c>
      <c r="B49" s="39" t="s">
        <v>30</v>
      </c>
      <c r="C49" s="9" t="s">
        <v>111</v>
      </c>
      <c r="D49" s="9" t="s">
        <v>267</v>
      </c>
      <c r="E49" s="9" t="s">
        <v>267</v>
      </c>
      <c r="F49" s="20" t="s">
        <v>288</v>
      </c>
      <c r="G49" s="9" t="s">
        <v>108</v>
      </c>
      <c r="H49" s="30"/>
      <c r="I49" s="14"/>
      <c r="J49" s="31"/>
      <c r="K49" s="31"/>
      <c r="L49" s="31"/>
      <c r="M49" s="31"/>
      <c r="N49" s="31"/>
      <c r="O49" s="31"/>
      <c r="P49" s="31"/>
      <c r="Q49" s="31"/>
      <c r="R49" s="14"/>
      <c r="S49" s="31"/>
      <c r="T49" s="58"/>
      <c r="U49" s="81">
        <f>5/16</f>
        <v>0.3125</v>
      </c>
      <c r="V49" s="80" t="s">
        <v>480</v>
      </c>
      <c r="W49" s="76" t="s">
        <v>481</v>
      </c>
      <c r="X49" s="79" t="s">
        <v>414</v>
      </c>
      <c r="Y49" s="99">
        <v>0.66</v>
      </c>
      <c r="Z49" s="96" t="s">
        <v>481</v>
      </c>
      <c r="AA49" s="95" t="s">
        <v>414</v>
      </c>
      <c r="AB49" s="123" t="s">
        <v>698</v>
      </c>
      <c r="AC49" s="92">
        <v>1</v>
      </c>
      <c r="AD49" s="96" t="s">
        <v>772</v>
      </c>
      <c r="AE49" s="96" t="s">
        <v>715</v>
      </c>
      <c r="AF49" s="71" t="s">
        <v>420</v>
      </c>
      <c r="AH49" s="189"/>
    </row>
    <row r="50" spans="1:35" ht="72" customHeight="1" x14ac:dyDescent="0.25">
      <c r="A50" s="149"/>
      <c r="B50" s="39" t="s">
        <v>372</v>
      </c>
      <c r="C50" s="9" t="s">
        <v>112</v>
      </c>
      <c r="D50" s="9" t="s">
        <v>268</v>
      </c>
      <c r="E50" s="9" t="s">
        <v>268</v>
      </c>
      <c r="F50" s="20" t="s">
        <v>288</v>
      </c>
      <c r="G50" s="9" t="s">
        <v>315</v>
      </c>
      <c r="H50" s="32"/>
      <c r="I50" s="33"/>
      <c r="J50" s="33"/>
      <c r="K50" s="31"/>
      <c r="L50" s="33"/>
      <c r="M50" s="33"/>
      <c r="N50" s="33"/>
      <c r="O50" s="33"/>
      <c r="P50" s="33"/>
      <c r="Q50" s="31"/>
      <c r="R50" s="33"/>
      <c r="S50" s="33"/>
      <c r="T50" s="58"/>
      <c r="U50" s="74">
        <v>0.5</v>
      </c>
      <c r="V50" s="80" t="s">
        <v>482</v>
      </c>
      <c r="W50" s="76" t="s">
        <v>483</v>
      </c>
      <c r="X50" s="79" t="s">
        <v>453</v>
      </c>
      <c r="Y50" s="94">
        <v>0.5</v>
      </c>
      <c r="Z50" s="96" t="s">
        <v>680</v>
      </c>
      <c r="AA50" s="96"/>
      <c r="AB50" s="123" t="s">
        <v>700</v>
      </c>
      <c r="AC50" s="92">
        <v>1</v>
      </c>
      <c r="AD50" s="96" t="s">
        <v>773</v>
      </c>
      <c r="AE50" s="96" t="s">
        <v>716</v>
      </c>
      <c r="AF50" s="71" t="s">
        <v>420</v>
      </c>
    </row>
    <row r="51" spans="1:35" ht="168" customHeight="1" x14ac:dyDescent="0.25">
      <c r="A51" s="149" t="s">
        <v>53</v>
      </c>
      <c r="B51" s="39" t="s">
        <v>373</v>
      </c>
      <c r="C51" s="35" t="s">
        <v>351</v>
      </c>
      <c r="D51" s="35" t="s">
        <v>352</v>
      </c>
      <c r="E51" s="35" t="s">
        <v>352</v>
      </c>
      <c r="F51" s="35" t="s">
        <v>330</v>
      </c>
      <c r="G51" s="35" t="s">
        <v>108</v>
      </c>
      <c r="H51" s="12"/>
      <c r="I51" s="33"/>
      <c r="J51" s="33"/>
      <c r="K51" s="30"/>
      <c r="L51" s="33"/>
      <c r="M51" s="33"/>
      <c r="N51" s="31"/>
      <c r="O51" s="33"/>
      <c r="P51" s="33"/>
      <c r="Q51" s="31"/>
      <c r="R51" s="33"/>
      <c r="S51" s="33"/>
      <c r="T51" s="58"/>
      <c r="U51" s="68">
        <v>0.33329999999999999</v>
      </c>
      <c r="V51" s="82" t="s">
        <v>484</v>
      </c>
      <c r="W51" s="83" t="s">
        <v>485</v>
      </c>
      <c r="X51" s="79" t="s">
        <v>432</v>
      </c>
      <c r="Y51" s="74">
        <v>0.66</v>
      </c>
      <c r="Z51" s="105" t="s">
        <v>571</v>
      </c>
      <c r="AA51" s="105" t="s">
        <v>681</v>
      </c>
      <c r="AB51" s="123" t="s">
        <v>701</v>
      </c>
      <c r="AC51" s="92">
        <v>1</v>
      </c>
      <c r="AD51" s="96" t="s">
        <v>731</v>
      </c>
      <c r="AE51" s="96" t="s">
        <v>820</v>
      </c>
      <c r="AF51" s="71" t="s">
        <v>420</v>
      </c>
      <c r="AI51" s="190"/>
    </row>
    <row r="52" spans="1:35" ht="106.5" customHeight="1" x14ac:dyDescent="0.25">
      <c r="A52" s="149"/>
      <c r="B52" s="39" t="s">
        <v>374</v>
      </c>
      <c r="C52" s="9" t="s">
        <v>349</v>
      </c>
      <c r="D52" s="9" t="s">
        <v>350</v>
      </c>
      <c r="E52" s="9" t="s">
        <v>350</v>
      </c>
      <c r="F52" s="9" t="s">
        <v>288</v>
      </c>
      <c r="G52" s="9" t="s">
        <v>108</v>
      </c>
      <c r="H52" s="32"/>
      <c r="I52" s="32"/>
      <c r="J52" s="12"/>
      <c r="K52" s="33"/>
      <c r="L52" s="33"/>
      <c r="M52" s="31"/>
      <c r="N52" s="33"/>
      <c r="O52" s="12"/>
      <c r="P52" s="33"/>
      <c r="Q52" s="33"/>
      <c r="R52" s="31"/>
      <c r="S52" s="33"/>
      <c r="T52" s="58"/>
      <c r="U52" s="72" t="s">
        <v>409</v>
      </c>
      <c r="V52" s="72" t="s">
        <v>409</v>
      </c>
      <c r="W52" s="76" t="s">
        <v>486</v>
      </c>
      <c r="X52" s="79" t="s">
        <v>487</v>
      </c>
      <c r="Y52" s="191" t="s">
        <v>409</v>
      </c>
      <c r="Z52" s="98" t="s">
        <v>634</v>
      </c>
      <c r="AA52" s="98" t="s">
        <v>635</v>
      </c>
      <c r="AB52" s="79" t="s">
        <v>699</v>
      </c>
      <c r="AC52" s="191" t="s">
        <v>409</v>
      </c>
      <c r="AD52" s="96" t="s">
        <v>717</v>
      </c>
      <c r="AE52" s="96" t="s">
        <v>718</v>
      </c>
      <c r="AF52" s="196" t="s">
        <v>821</v>
      </c>
    </row>
    <row r="53" spans="1:35" ht="138" customHeight="1" x14ac:dyDescent="0.25">
      <c r="A53" s="149"/>
      <c r="B53" s="39" t="s">
        <v>375</v>
      </c>
      <c r="C53" s="9" t="s">
        <v>113</v>
      </c>
      <c r="D53" s="9" t="s">
        <v>114</v>
      </c>
      <c r="E53" s="9" t="s">
        <v>114</v>
      </c>
      <c r="F53" s="20" t="s">
        <v>354</v>
      </c>
      <c r="G53" s="9" t="s">
        <v>108</v>
      </c>
      <c r="H53" s="32"/>
      <c r="I53" s="31"/>
      <c r="J53" s="31"/>
      <c r="K53" s="33"/>
      <c r="L53" s="33"/>
      <c r="M53" s="33"/>
      <c r="N53" s="31"/>
      <c r="O53" s="31"/>
      <c r="P53" s="33"/>
      <c r="Q53" s="33"/>
      <c r="R53" s="33"/>
      <c r="S53" s="33"/>
      <c r="T53" s="58"/>
      <c r="U53" s="74">
        <v>0.5</v>
      </c>
      <c r="V53" s="82" t="s">
        <v>488</v>
      </c>
      <c r="W53" s="76" t="s">
        <v>489</v>
      </c>
      <c r="X53" s="79" t="s">
        <v>490</v>
      </c>
      <c r="Y53" s="74">
        <v>0.5</v>
      </c>
      <c r="Z53" s="83" t="s">
        <v>650</v>
      </c>
      <c r="AA53" s="76" t="s">
        <v>651</v>
      </c>
      <c r="AB53" s="79" t="s">
        <v>702</v>
      </c>
      <c r="AC53" s="92">
        <v>1</v>
      </c>
      <c r="AD53" s="96" t="s">
        <v>650</v>
      </c>
      <c r="AE53" s="96" t="s">
        <v>651</v>
      </c>
      <c r="AF53" s="71" t="s">
        <v>420</v>
      </c>
    </row>
    <row r="54" spans="1:35" ht="50.1" customHeight="1" x14ac:dyDescent="0.25">
      <c r="A54" s="23"/>
      <c r="B54" s="147" t="s">
        <v>68</v>
      </c>
      <c r="C54" s="146"/>
      <c r="D54" s="146"/>
      <c r="E54" s="146"/>
      <c r="F54" s="146"/>
      <c r="G54" s="146"/>
      <c r="H54" s="151" t="s">
        <v>81</v>
      </c>
      <c r="I54" s="151"/>
      <c r="J54" s="151"/>
      <c r="K54" s="151"/>
      <c r="L54" s="151"/>
      <c r="M54" s="151"/>
      <c r="N54" s="151"/>
      <c r="O54" s="151"/>
      <c r="P54" s="151"/>
      <c r="Q54" s="151"/>
      <c r="R54" s="151"/>
      <c r="S54" s="151"/>
      <c r="T54" s="151"/>
      <c r="U54" s="138" t="s">
        <v>401</v>
      </c>
      <c r="V54" s="138"/>
      <c r="W54" s="138"/>
      <c r="X54" s="138"/>
      <c r="Y54" s="138" t="s">
        <v>549</v>
      </c>
      <c r="Z54" s="138"/>
      <c r="AA54" s="138"/>
      <c r="AB54" s="138"/>
      <c r="AC54" s="138" t="s">
        <v>707</v>
      </c>
      <c r="AD54" s="138"/>
      <c r="AE54" s="138"/>
      <c r="AF54" s="138"/>
    </row>
    <row r="55" spans="1:35" ht="55.5" customHeight="1" x14ac:dyDescent="0.25">
      <c r="A55" s="60" t="s">
        <v>12</v>
      </c>
      <c r="B55" s="43" t="s">
        <v>13</v>
      </c>
      <c r="C55" s="43" t="s">
        <v>14</v>
      </c>
      <c r="D55" s="43" t="s">
        <v>15</v>
      </c>
      <c r="E55" s="43" t="s">
        <v>16</v>
      </c>
      <c r="F55" s="43" t="s">
        <v>17</v>
      </c>
      <c r="G55" s="39" t="s">
        <v>44</v>
      </c>
      <c r="H55" s="50" t="s">
        <v>0</v>
      </c>
      <c r="I55" s="50" t="s">
        <v>1</v>
      </c>
      <c r="J55" s="50" t="s">
        <v>2</v>
      </c>
      <c r="K55" s="50" t="s">
        <v>3</v>
      </c>
      <c r="L55" s="50" t="s">
        <v>4</v>
      </c>
      <c r="M55" s="50" t="s">
        <v>5</v>
      </c>
      <c r="N55" s="50" t="s">
        <v>6</v>
      </c>
      <c r="O55" s="50" t="s">
        <v>7</v>
      </c>
      <c r="P55" s="50" t="s">
        <v>8</v>
      </c>
      <c r="Q55" s="50" t="s">
        <v>9</v>
      </c>
      <c r="R55" s="50" t="s">
        <v>10</v>
      </c>
      <c r="S55" s="50" t="s">
        <v>11</v>
      </c>
      <c r="T55" s="64" t="s">
        <v>82</v>
      </c>
      <c r="U55" s="113" t="s">
        <v>491</v>
      </c>
      <c r="V55" s="113" t="s">
        <v>403</v>
      </c>
      <c r="W55" s="113" t="s">
        <v>404</v>
      </c>
      <c r="X55" s="113" t="s">
        <v>405</v>
      </c>
      <c r="Y55" s="113" t="s">
        <v>551</v>
      </c>
      <c r="Z55" s="113" t="s">
        <v>403</v>
      </c>
      <c r="AA55" s="113" t="s">
        <v>550</v>
      </c>
      <c r="AB55" s="113" t="s">
        <v>405</v>
      </c>
      <c r="AC55" s="112" t="s">
        <v>839</v>
      </c>
      <c r="AD55" s="113" t="s">
        <v>403</v>
      </c>
      <c r="AE55" s="113" t="s">
        <v>709</v>
      </c>
      <c r="AF55" s="113" t="s">
        <v>405</v>
      </c>
    </row>
    <row r="56" spans="1:35" ht="133.5" customHeight="1" x14ac:dyDescent="0.25">
      <c r="A56" s="159" t="s">
        <v>31</v>
      </c>
      <c r="B56" s="39" t="s">
        <v>120</v>
      </c>
      <c r="C56" s="9" t="s">
        <v>284</v>
      </c>
      <c r="D56" s="9" t="s">
        <v>285</v>
      </c>
      <c r="E56" s="9" t="s">
        <v>285</v>
      </c>
      <c r="F56" s="9" t="s">
        <v>356</v>
      </c>
      <c r="G56" s="9" t="s">
        <v>108</v>
      </c>
      <c r="H56" s="9"/>
      <c r="I56" s="9"/>
      <c r="J56" s="14"/>
      <c r="K56" s="14"/>
      <c r="L56" s="14"/>
      <c r="M56" s="14"/>
      <c r="N56" s="9"/>
      <c r="O56" s="9"/>
      <c r="P56" s="9"/>
      <c r="Q56" s="9"/>
      <c r="R56" s="9"/>
      <c r="S56" s="9"/>
      <c r="T56" s="11" t="s">
        <v>283</v>
      </c>
      <c r="U56" s="92">
        <v>1</v>
      </c>
      <c r="V56" s="84" t="s">
        <v>492</v>
      </c>
      <c r="W56" s="85" t="s">
        <v>493</v>
      </c>
      <c r="X56" s="79" t="s">
        <v>494</v>
      </c>
      <c r="Y56" s="92">
        <v>1</v>
      </c>
      <c r="Z56" s="85" t="s">
        <v>492</v>
      </c>
      <c r="AA56" s="85" t="s">
        <v>493</v>
      </c>
      <c r="AB56" s="79" t="s">
        <v>494</v>
      </c>
      <c r="AC56" s="92">
        <v>1</v>
      </c>
      <c r="AD56" s="85" t="s">
        <v>492</v>
      </c>
      <c r="AE56" s="85" t="s">
        <v>493</v>
      </c>
      <c r="AF56" s="79" t="s">
        <v>494</v>
      </c>
    </row>
    <row r="57" spans="1:35" ht="170.25" customHeight="1" x14ac:dyDescent="0.25">
      <c r="A57" s="168"/>
      <c r="B57" s="39" t="s">
        <v>155</v>
      </c>
      <c r="C57" s="9" t="s">
        <v>264</v>
      </c>
      <c r="D57" s="9" t="s">
        <v>265</v>
      </c>
      <c r="E57" s="9" t="s">
        <v>265</v>
      </c>
      <c r="F57" s="9" t="s">
        <v>356</v>
      </c>
      <c r="G57" s="9" t="s">
        <v>324</v>
      </c>
      <c r="H57" s="9"/>
      <c r="I57" s="9"/>
      <c r="J57" s="9"/>
      <c r="K57" s="9"/>
      <c r="L57" s="14"/>
      <c r="M57" s="14"/>
      <c r="N57" s="9"/>
      <c r="O57" s="9"/>
      <c r="P57" s="9"/>
      <c r="Q57" s="9"/>
      <c r="R57" s="9"/>
      <c r="S57" s="9"/>
      <c r="T57" s="11"/>
      <c r="U57" s="72" t="s">
        <v>409</v>
      </c>
      <c r="V57" s="72" t="s">
        <v>409</v>
      </c>
      <c r="W57" s="76" t="s">
        <v>479</v>
      </c>
      <c r="X57" s="79" t="s">
        <v>636</v>
      </c>
      <c r="Y57" s="114">
        <v>1</v>
      </c>
      <c r="Z57" s="110" t="s">
        <v>562</v>
      </c>
      <c r="AA57" s="102" t="s">
        <v>662</v>
      </c>
      <c r="AB57" s="71" t="s">
        <v>420</v>
      </c>
      <c r="AC57" s="114">
        <v>1</v>
      </c>
      <c r="AD57" s="110" t="s">
        <v>562</v>
      </c>
      <c r="AE57" s="102" t="s">
        <v>662</v>
      </c>
      <c r="AF57" s="71" t="s">
        <v>420</v>
      </c>
    </row>
    <row r="58" spans="1:35" ht="218.25" customHeight="1" x14ac:dyDescent="0.25">
      <c r="A58" s="160"/>
      <c r="B58" s="39" t="s">
        <v>263</v>
      </c>
      <c r="C58" s="9" t="s">
        <v>325</v>
      </c>
      <c r="D58" s="9" t="s">
        <v>274</v>
      </c>
      <c r="E58" s="9" t="s">
        <v>274</v>
      </c>
      <c r="F58" s="9" t="s">
        <v>356</v>
      </c>
      <c r="G58" s="9" t="s">
        <v>108</v>
      </c>
      <c r="H58" s="9"/>
      <c r="I58" s="9"/>
      <c r="J58" s="9"/>
      <c r="K58" s="9"/>
      <c r="L58" s="9"/>
      <c r="M58" s="9"/>
      <c r="N58" s="14"/>
      <c r="O58" s="14"/>
      <c r="P58" s="9"/>
      <c r="Q58" s="9"/>
      <c r="R58" s="9"/>
      <c r="S58" s="9"/>
      <c r="T58" s="11"/>
      <c r="U58" s="72" t="s">
        <v>409</v>
      </c>
      <c r="V58" s="72" t="s">
        <v>409</v>
      </c>
      <c r="W58" s="76" t="s">
        <v>410</v>
      </c>
      <c r="X58" s="79" t="s">
        <v>637</v>
      </c>
      <c r="Y58" s="92">
        <v>1</v>
      </c>
      <c r="Z58" s="110" t="s">
        <v>655</v>
      </c>
      <c r="AA58" s="102" t="s">
        <v>563</v>
      </c>
      <c r="AB58" s="71" t="s">
        <v>420</v>
      </c>
      <c r="AC58" s="92">
        <v>1</v>
      </c>
      <c r="AD58" s="110" t="s">
        <v>655</v>
      </c>
      <c r="AE58" s="102" t="s">
        <v>563</v>
      </c>
      <c r="AF58" s="71" t="s">
        <v>420</v>
      </c>
    </row>
    <row r="59" spans="1:35" ht="191.25" customHeight="1" x14ac:dyDescent="0.25">
      <c r="A59" s="53" t="s">
        <v>54</v>
      </c>
      <c r="B59" s="39" t="s">
        <v>269</v>
      </c>
      <c r="C59" s="9" t="s">
        <v>275</v>
      </c>
      <c r="D59" s="9" t="s">
        <v>390</v>
      </c>
      <c r="E59" s="9" t="s">
        <v>389</v>
      </c>
      <c r="F59" s="9" t="s">
        <v>356</v>
      </c>
      <c r="G59" s="9" t="s">
        <v>108</v>
      </c>
      <c r="H59" s="9"/>
      <c r="I59" s="9"/>
      <c r="J59" s="9"/>
      <c r="K59" s="9"/>
      <c r="L59" s="9"/>
      <c r="M59" s="14"/>
      <c r="N59" s="9"/>
      <c r="O59" s="9"/>
      <c r="P59" s="9"/>
      <c r="Q59" s="9"/>
      <c r="R59" s="9"/>
      <c r="S59" s="14"/>
      <c r="T59" s="11"/>
      <c r="U59" s="74" t="s">
        <v>409</v>
      </c>
      <c r="V59" s="79" t="s">
        <v>495</v>
      </c>
      <c r="W59" s="73" t="s">
        <v>496</v>
      </c>
      <c r="X59" s="79" t="s">
        <v>497</v>
      </c>
      <c r="Y59" s="101">
        <v>0.5</v>
      </c>
      <c r="Z59" s="100" t="s">
        <v>564</v>
      </c>
      <c r="AA59" s="100" t="s">
        <v>565</v>
      </c>
      <c r="AB59" s="79" t="s">
        <v>697</v>
      </c>
      <c r="AC59" s="92">
        <v>1</v>
      </c>
      <c r="AD59" s="174" t="s">
        <v>774</v>
      </c>
      <c r="AE59" s="174" t="s">
        <v>723</v>
      </c>
      <c r="AF59" s="71" t="s">
        <v>420</v>
      </c>
    </row>
    <row r="60" spans="1:35" ht="50.1" customHeight="1" x14ac:dyDescent="0.25">
      <c r="A60" s="16"/>
      <c r="B60" s="147" t="s">
        <v>69</v>
      </c>
      <c r="C60" s="146"/>
      <c r="D60" s="146"/>
      <c r="E60" s="146"/>
      <c r="F60" s="146"/>
      <c r="G60" s="146"/>
      <c r="H60" s="151" t="s">
        <v>81</v>
      </c>
      <c r="I60" s="151"/>
      <c r="J60" s="151"/>
      <c r="K60" s="151"/>
      <c r="L60" s="151"/>
      <c r="M60" s="151"/>
      <c r="N60" s="151"/>
      <c r="O60" s="151"/>
      <c r="P60" s="151"/>
      <c r="Q60" s="151"/>
      <c r="R60" s="151"/>
      <c r="S60" s="151"/>
      <c r="T60" s="151"/>
      <c r="U60" s="138" t="s">
        <v>401</v>
      </c>
      <c r="V60" s="138"/>
      <c r="W60" s="138"/>
      <c r="X60" s="138"/>
      <c r="Y60" s="138" t="s">
        <v>549</v>
      </c>
      <c r="Z60" s="138"/>
      <c r="AA60" s="138"/>
      <c r="AB60" s="138"/>
      <c r="AC60" s="138" t="s">
        <v>707</v>
      </c>
      <c r="AD60" s="138"/>
      <c r="AE60" s="138"/>
      <c r="AF60" s="138"/>
    </row>
    <row r="61" spans="1:35" ht="51" customHeight="1" x14ac:dyDescent="0.25">
      <c r="A61" s="61" t="s">
        <v>12</v>
      </c>
      <c r="B61" s="44" t="s">
        <v>13</v>
      </c>
      <c r="C61" s="44" t="s">
        <v>14</v>
      </c>
      <c r="D61" s="44" t="s">
        <v>15</v>
      </c>
      <c r="E61" s="44" t="s">
        <v>16</v>
      </c>
      <c r="F61" s="44" t="s">
        <v>17</v>
      </c>
      <c r="G61" s="39" t="s">
        <v>44</v>
      </c>
      <c r="H61" s="49" t="s">
        <v>0</v>
      </c>
      <c r="I61" s="49" t="s">
        <v>1</v>
      </c>
      <c r="J61" s="49" t="s">
        <v>2</v>
      </c>
      <c r="K61" s="49" t="s">
        <v>3</v>
      </c>
      <c r="L61" s="49" t="s">
        <v>4</v>
      </c>
      <c r="M61" s="49" t="s">
        <v>5</v>
      </c>
      <c r="N61" s="49" t="s">
        <v>6</v>
      </c>
      <c r="O61" s="49" t="s">
        <v>7</v>
      </c>
      <c r="P61" s="49" t="s">
        <v>8</v>
      </c>
      <c r="Q61" s="49" t="s">
        <v>9</v>
      </c>
      <c r="R61" s="49" t="s">
        <v>10</v>
      </c>
      <c r="S61" s="49" t="s">
        <v>11</v>
      </c>
      <c r="T61" s="64" t="s">
        <v>82</v>
      </c>
      <c r="U61" s="113" t="s">
        <v>402</v>
      </c>
      <c r="V61" s="113" t="s">
        <v>403</v>
      </c>
      <c r="W61" s="113" t="s">
        <v>404</v>
      </c>
      <c r="X61" s="113" t="s">
        <v>405</v>
      </c>
      <c r="Y61" s="113" t="s">
        <v>551</v>
      </c>
      <c r="Z61" s="113" t="s">
        <v>403</v>
      </c>
      <c r="AA61" s="113" t="s">
        <v>550</v>
      </c>
      <c r="AB61" s="113" t="s">
        <v>405</v>
      </c>
      <c r="AC61" s="112" t="s">
        <v>839</v>
      </c>
      <c r="AD61" s="113" t="s">
        <v>403</v>
      </c>
      <c r="AE61" s="113" t="s">
        <v>709</v>
      </c>
      <c r="AF61" s="113" t="s">
        <v>405</v>
      </c>
    </row>
    <row r="62" spans="1:35" ht="177" customHeight="1" x14ac:dyDescent="0.25">
      <c r="A62" s="149" t="s">
        <v>55</v>
      </c>
      <c r="B62" s="39" t="s">
        <v>160</v>
      </c>
      <c r="C62" s="9" t="s">
        <v>173</v>
      </c>
      <c r="D62" s="9" t="s">
        <v>174</v>
      </c>
      <c r="E62" s="9" t="s">
        <v>174</v>
      </c>
      <c r="F62" s="9" t="s">
        <v>384</v>
      </c>
      <c r="G62" s="9" t="s">
        <v>353</v>
      </c>
      <c r="H62" s="10"/>
      <c r="I62" s="10"/>
      <c r="J62" s="14"/>
      <c r="K62" s="10"/>
      <c r="L62" s="10"/>
      <c r="M62" s="14"/>
      <c r="N62" s="10"/>
      <c r="O62" s="10"/>
      <c r="P62" s="14"/>
      <c r="Q62" s="10"/>
      <c r="R62" s="10"/>
      <c r="S62" s="14"/>
      <c r="T62" s="11"/>
      <c r="U62" s="74">
        <v>0.25</v>
      </c>
      <c r="V62" s="84" t="s">
        <v>498</v>
      </c>
      <c r="W62" s="73" t="s">
        <v>499</v>
      </c>
      <c r="X62" s="79" t="s">
        <v>435</v>
      </c>
      <c r="Y62" s="104">
        <v>0.5</v>
      </c>
      <c r="Z62" s="110" t="s">
        <v>566</v>
      </c>
      <c r="AA62" s="100" t="s">
        <v>567</v>
      </c>
      <c r="AB62" s="79" t="s">
        <v>703</v>
      </c>
      <c r="AC62" s="183">
        <v>0.75</v>
      </c>
      <c r="AD62" s="174" t="s">
        <v>566</v>
      </c>
      <c r="AE62" s="174" t="s">
        <v>724</v>
      </c>
      <c r="AF62" s="79" t="s">
        <v>822</v>
      </c>
    </row>
    <row r="63" spans="1:35" ht="203.25" customHeight="1" x14ac:dyDescent="0.25">
      <c r="A63" s="149"/>
      <c r="B63" s="39" t="s">
        <v>161</v>
      </c>
      <c r="C63" s="9" t="s">
        <v>190</v>
      </c>
      <c r="D63" s="66" t="s">
        <v>191</v>
      </c>
      <c r="E63" s="66" t="s">
        <v>191</v>
      </c>
      <c r="F63" s="9" t="s">
        <v>353</v>
      </c>
      <c r="G63" s="9" t="s">
        <v>108</v>
      </c>
      <c r="H63" s="9"/>
      <c r="I63" s="9"/>
      <c r="J63" s="9"/>
      <c r="K63" s="9"/>
      <c r="L63" s="27"/>
      <c r="M63" s="27"/>
      <c r="N63" s="27"/>
      <c r="O63" s="9"/>
      <c r="P63" s="12"/>
      <c r="Q63" s="9"/>
      <c r="R63" s="9"/>
      <c r="S63" s="9"/>
      <c r="T63" s="11"/>
      <c r="U63" s="68">
        <v>0.33329999999999999</v>
      </c>
      <c r="V63" s="72" t="s">
        <v>500</v>
      </c>
      <c r="W63" s="76" t="s">
        <v>501</v>
      </c>
      <c r="X63" s="79" t="s">
        <v>502</v>
      </c>
      <c r="Y63" s="68">
        <v>0.33329999999999999</v>
      </c>
      <c r="Z63" s="71" t="s">
        <v>652</v>
      </c>
      <c r="AA63" s="110" t="s">
        <v>658</v>
      </c>
      <c r="AB63" s="117" t="s">
        <v>659</v>
      </c>
      <c r="AC63" s="93">
        <v>1</v>
      </c>
      <c r="AD63" s="180" t="s">
        <v>775</v>
      </c>
      <c r="AE63" s="181" t="s">
        <v>823</v>
      </c>
      <c r="AF63" s="71" t="s">
        <v>420</v>
      </c>
    </row>
    <row r="64" spans="1:35" ht="105.75" customHeight="1" x14ac:dyDescent="0.25">
      <c r="A64" s="140" t="s">
        <v>56</v>
      </c>
      <c r="B64" s="39" t="s">
        <v>162</v>
      </c>
      <c r="C64" s="9" t="s">
        <v>272</v>
      </c>
      <c r="D64" s="9" t="s">
        <v>175</v>
      </c>
      <c r="E64" s="9" t="s">
        <v>175</v>
      </c>
      <c r="F64" s="9" t="s">
        <v>302</v>
      </c>
      <c r="G64" s="9" t="s">
        <v>107</v>
      </c>
      <c r="H64" s="18"/>
      <c r="I64" s="12"/>
      <c r="J64" s="12"/>
      <c r="K64" s="12"/>
      <c r="L64" s="12"/>
      <c r="M64" s="12"/>
      <c r="N64" s="12"/>
      <c r="O64" s="12"/>
      <c r="P64" s="12"/>
      <c r="Q64" s="12"/>
      <c r="R64" s="12"/>
      <c r="S64" s="12"/>
      <c r="T64" s="12"/>
      <c r="U64" s="93">
        <v>1</v>
      </c>
      <c r="V64" s="69" t="s">
        <v>439</v>
      </c>
      <c r="W64" s="76" t="s">
        <v>440</v>
      </c>
      <c r="X64" s="71" t="s">
        <v>420</v>
      </c>
      <c r="Y64" s="93">
        <v>1</v>
      </c>
      <c r="Z64" s="76" t="s">
        <v>439</v>
      </c>
      <c r="AA64" s="76" t="s">
        <v>440</v>
      </c>
      <c r="AB64" s="71" t="s">
        <v>420</v>
      </c>
      <c r="AC64" s="93">
        <v>1</v>
      </c>
      <c r="AD64" s="76" t="s">
        <v>439</v>
      </c>
      <c r="AE64" s="76" t="s">
        <v>440</v>
      </c>
      <c r="AF64" s="71" t="s">
        <v>420</v>
      </c>
    </row>
    <row r="65" spans="1:32" ht="148.5" x14ac:dyDescent="0.25">
      <c r="A65" s="142"/>
      <c r="B65" s="39" t="s">
        <v>163</v>
      </c>
      <c r="C65" s="9" t="s">
        <v>295</v>
      </c>
      <c r="D65" s="9" t="s">
        <v>296</v>
      </c>
      <c r="E65" s="9" t="s">
        <v>296</v>
      </c>
      <c r="F65" s="9" t="s">
        <v>302</v>
      </c>
      <c r="G65" s="9" t="s">
        <v>107</v>
      </c>
      <c r="H65" s="12"/>
      <c r="I65" s="12"/>
      <c r="J65" s="12"/>
      <c r="K65" s="12"/>
      <c r="L65" s="12"/>
      <c r="M65" s="12"/>
      <c r="N65" s="18"/>
      <c r="O65" s="12"/>
      <c r="P65" s="12"/>
      <c r="Q65" s="12"/>
      <c r="R65" s="12"/>
      <c r="S65" s="12"/>
      <c r="T65" s="11"/>
      <c r="U65" s="72" t="s">
        <v>409</v>
      </c>
      <c r="V65" s="72" t="s">
        <v>409</v>
      </c>
      <c r="W65" s="76" t="s">
        <v>410</v>
      </c>
      <c r="X65" s="79" t="s">
        <v>503</v>
      </c>
      <c r="Y65" s="93">
        <v>1</v>
      </c>
      <c r="Z65" s="76" t="s">
        <v>592</v>
      </c>
      <c r="AA65" s="76" t="s">
        <v>591</v>
      </c>
      <c r="AB65" s="71" t="s">
        <v>420</v>
      </c>
      <c r="AC65" s="93">
        <v>1</v>
      </c>
      <c r="AD65" s="76" t="s">
        <v>592</v>
      </c>
      <c r="AE65" s="76" t="s">
        <v>591</v>
      </c>
      <c r="AF65" s="71" t="s">
        <v>420</v>
      </c>
    </row>
    <row r="66" spans="1:32" ht="183" customHeight="1" x14ac:dyDescent="0.25">
      <c r="A66" s="149" t="s">
        <v>57</v>
      </c>
      <c r="B66" s="39" t="s">
        <v>164</v>
      </c>
      <c r="C66" s="9" t="s">
        <v>182</v>
      </c>
      <c r="D66" s="9" t="s">
        <v>183</v>
      </c>
      <c r="E66" s="9" t="s">
        <v>183</v>
      </c>
      <c r="F66" s="9" t="s">
        <v>357</v>
      </c>
      <c r="G66" s="51" t="s">
        <v>108</v>
      </c>
      <c r="H66" s="18"/>
      <c r="I66" s="18"/>
      <c r="J66" s="18"/>
      <c r="K66" s="18"/>
      <c r="L66" s="18"/>
      <c r="M66" s="18"/>
      <c r="N66" s="18"/>
      <c r="O66" s="18"/>
      <c r="P66" s="18"/>
      <c r="Q66" s="18"/>
      <c r="R66" s="18"/>
      <c r="S66" s="18"/>
      <c r="T66" s="11"/>
      <c r="U66" s="68">
        <v>0.33329999999999999</v>
      </c>
      <c r="V66" s="70" t="s">
        <v>504</v>
      </c>
      <c r="W66" s="76" t="s">
        <v>505</v>
      </c>
      <c r="X66" s="79" t="s">
        <v>414</v>
      </c>
      <c r="Y66" s="74">
        <v>0.66</v>
      </c>
      <c r="Z66" s="76" t="s">
        <v>611</v>
      </c>
      <c r="AA66" s="76" t="s">
        <v>660</v>
      </c>
      <c r="AB66" s="79" t="s">
        <v>698</v>
      </c>
      <c r="AC66" s="92">
        <v>1</v>
      </c>
      <c r="AD66" s="96" t="s">
        <v>776</v>
      </c>
      <c r="AE66" s="96" t="s">
        <v>777</v>
      </c>
      <c r="AF66" s="71" t="s">
        <v>420</v>
      </c>
    </row>
    <row r="67" spans="1:32" ht="132" x14ac:dyDescent="0.25">
      <c r="A67" s="152"/>
      <c r="B67" s="39" t="s">
        <v>165</v>
      </c>
      <c r="C67" s="9" t="s">
        <v>184</v>
      </c>
      <c r="D67" s="9" t="s">
        <v>192</v>
      </c>
      <c r="E67" s="9" t="s">
        <v>192</v>
      </c>
      <c r="F67" s="9" t="s">
        <v>357</v>
      </c>
      <c r="G67" s="51" t="s">
        <v>108</v>
      </c>
      <c r="H67" s="18"/>
      <c r="I67" s="18"/>
      <c r="J67" s="18"/>
      <c r="K67" s="18"/>
      <c r="L67" s="18"/>
      <c r="M67" s="18"/>
      <c r="N67" s="18"/>
      <c r="O67" s="18"/>
      <c r="P67" s="18"/>
      <c r="Q67" s="18"/>
      <c r="R67" s="18"/>
      <c r="S67" s="18"/>
      <c r="T67" s="11"/>
      <c r="U67" s="68">
        <v>0.33329999999999999</v>
      </c>
      <c r="V67" s="70" t="s">
        <v>504</v>
      </c>
      <c r="W67" s="76" t="s">
        <v>505</v>
      </c>
      <c r="X67" s="79" t="s">
        <v>414</v>
      </c>
      <c r="Y67" s="74">
        <v>0.66</v>
      </c>
      <c r="Z67" s="111" t="s">
        <v>612</v>
      </c>
      <c r="AA67" s="76" t="s">
        <v>661</v>
      </c>
      <c r="AB67" s="79" t="s">
        <v>698</v>
      </c>
      <c r="AC67" s="92">
        <v>1</v>
      </c>
      <c r="AD67" s="96" t="s">
        <v>778</v>
      </c>
      <c r="AE67" s="96" t="s">
        <v>661</v>
      </c>
      <c r="AF67" s="71" t="s">
        <v>420</v>
      </c>
    </row>
    <row r="68" spans="1:32" ht="183" customHeight="1" x14ac:dyDescent="0.25">
      <c r="A68" s="53" t="s">
        <v>58</v>
      </c>
      <c r="B68" s="39" t="s">
        <v>376</v>
      </c>
      <c r="C68" s="9" t="s">
        <v>342</v>
      </c>
      <c r="D68" s="9" t="s">
        <v>379</v>
      </c>
      <c r="E68" s="9" t="s">
        <v>379</v>
      </c>
      <c r="F68" s="9" t="s">
        <v>384</v>
      </c>
      <c r="G68" s="51" t="s">
        <v>108</v>
      </c>
      <c r="H68" s="12"/>
      <c r="I68" s="12"/>
      <c r="J68" s="12"/>
      <c r="K68" s="12"/>
      <c r="L68" s="18"/>
      <c r="M68" s="18"/>
      <c r="N68" s="18"/>
      <c r="O68" s="12"/>
      <c r="P68" s="12"/>
      <c r="Q68" s="12"/>
      <c r="R68" s="12"/>
      <c r="S68" s="12"/>
      <c r="T68" s="11"/>
      <c r="U68" s="72" t="s">
        <v>409</v>
      </c>
      <c r="V68" s="72" t="s">
        <v>409</v>
      </c>
      <c r="W68" s="76" t="s">
        <v>410</v>
      </c>
      <c r="X68" s="79" t="s">
        <v>506</v>
      </c>
      <c r="Y68" s="93">
        <v>1</v>
      </c>
      <c r="Z68" s="110" t="s">
        <v>653</v>
      </c>
      <c r="AA68" s="100" t="s">
        <v>568</v>
      </c>
      <c r="AB68" s="71" t="s">
        <v>420</v>
      </c>
      <c r="AC68" s="93">
        <v>1</v>
      </c>
      <c r="AD68" s="110" t="s">
        <v>653</v>
      </c>
      <c r="AE68" s="100" t="s">
        <v>568</v>
      </c>
      <c r="AF68" s="71" t="s">
        <v>420</v>
      </c>
    </row>
    <row r="69" spans="1:32" ht="50.1" customHeight="1" x14ac:dyDescent="0.25">
      <c r="A69" s="16"/>
      <c r="B69" s="147" t="s">
        <v>70</v>
      </c>
      <c r="C69" s="148"/>
      <c r="D69" s="148"/>
      <c r="E69" s="148"/>
      <c r="F69" s="148"/>
      <c r="G69" s="148"/>
      <c r="H69" s="151" t="s">
        <v>81</v>
      </c>
      <c r="I69" s="151"/>
      <c r="J69" s="151"/>
      <c r="K69" s="151"/>
      <c r="L69" s="151"/>
      <c r="M69" s="151"/>
      <c r="N69" s="151"/>
      <c r="O69" s="151"/>
      <c r="P69" s="151"/>
      <c r="Q69" s="151"/>
      <c r="R69" s="151"/>
      <c r="S69" s="151"/>
      <c r="T69" s="151"/>
      <c r="U69" s="138" t="s">
        <v>401</v>
      </c>
      <c r="V69" s="138"/>
      <c r="W69" s="138"/>
      <c r="X69" s="138"/>
      <c r="Y69" s="138" t="s">
        <v>549</v>
      </c>
      <c r="Z69" s="138"/>
      <c r="AA69" s="138"/>
      <c r="AB69" s="138"/>
      <c r="AC69" s="138" t="s">
        <v>707</v>
      </c>
      <c r="AD69" s="138"/>
      <c r="AE69" s="138"/>
      <c r="AF69" s="138"/>
    </row>
    <row r="70" spans="1:32" ht="51" customHeight="1" x14ac:dyDescent="0.25">
      <c r="A70" s="61" t="s">
        <v>12</v>
      </c>
      <c r="B70" s="44" t="s">
        <v>13</v>
      </c>
      <c r="C70" s="44" t="s">
        <v>14</v>
      </c>
      <c r="D70" s="44" t="s">
        <v>15</v>
      </c>
      <c r="E70" s="44" t="s">
        <v>16</v>
      </c>
      <c r="F70" s="44" t="s">
        <v>17</v>
      </c>
      <c r="G70" s="39" t="s">
        <v>44</v>
      </c>
      <c r="H70" s="49" t="s">
        <v>0</v>
      </c>
      <c r="I70" s="49" t="s">
        <v>1</v>
      </c>
      <c r="J70" s="49" t="s">
        <v>2</v>
      </c>
      <c r="K70" s="49" t="s">
        <v>3</v>
      </c>
      <c r="L70" s="49" t="s">
        <v>4</v>
      </c>
      <c r="M70" s="49" t="s">
        <v>5</v>
      </c>
      <c r="N70" s="49" t="s">
        <v>6</v>
      </c>
      <c r="O70" s="49" t="s">
        <v>7</v>
      </c>
      <c r="P70" s="49" t="s">
        <v>8</v>
      </c>
      <c r="Q70" s="49" t="s">
        <v>9</v>
      </c>
      <c r="R70" s="49" t="s">
        <v>10</v>
      </c>
      <c r="S70" s="49" t="s">
        <v>11</v>
      </c>
      <c r="T70" s="64" t="s">
        <v>82</v>
      </c>
      <c r="U70" s="113" t="s">
        <v>402</v>
      </c>
      <c r="V70" s="113" t="s">
        <v>403</v>
      </c>
      <c r="W70" s="113" t="s">
        <v>404</v>
      </c>
      <c r="X70" s="113" t="s">
        <v>405</v>
      </c>
      <c r="Y70" s="113" t="s">
        <v>551</v>
      </c>
      <c r="Z70" s="113" t="s">
        <v>403</v>
      </c>
      <c r="AA70" s="113" t="s">
        <v>550</v>
      </c>
      <c r="AB70" s="113" t="s">
        <v>405</v>
      </c>
      <c r="AC70" s="112" t="s">
        <v>839</v>
      </c>
      <c r="AD70" s="113" t="s">
        <v>403</v>
      </c>
      <c r="AE70" s="113" t="s">
        <v>709</v>
      </c>
      <c r="AF70" s="113" t="s">
        <v>405</v>
      </c>
    </row>
    <row r="71" spans="1:32" ht="126.75" customHeight="1" x14ac:dyDescent="0.25">
      <c r="A71" s="149" t="s">
        <v>59</v>
      </c>
      <c r="B71" s="39" t="s">
        <v>166</v>
      </c>
      <c r="C71" s="9" t="s">
        <v>248</v>
      </c>
      <c r="D71" s="9" t="s">
        <v>176</v>
      </c>
      <c r="E71" s="9" t="s">
        <v>176</v>
      </c>
      <c r="F71" s="9" t="s">
        <v>302</v>
      </c>
      <c r="G71" s="9" t="s">
        <v>315</v>
      </c>
      <c r="H71" s="10"/>
      <c r="I71" s="10"/>
      <c r="J71" s="10"/>
      <c r="K71" s="10"/>
      <c r="L71" s="10"/>
      <c r="M71" s="10"/>
      <c r="N71" s="10"/>
      <c r="O71" s="10"/>
      <c r="P71" s="17"/>
      <c r="Q71" s="10"/>
      <c r="R71" s="10"/>
      <c r="S71" s="10"/>
      <c r="T71" s="11"/>
      <c r="U71" s="72" t="s">
        <v>409</v>
      </c>
      <c r="V71" s="72" t="s">
        <v>409</v>
      </c>
      <c r="W71" s="70" t="s">
        <v>410</v>
      </c>
      <c r="X71" s="79" t="s">
        <v>507</v>
      </c>
      <c r="Y71" s="72" t="s">
        <v>409</v>
      </c>
      <c r="Z71" s="71" t="s">
        <v>409</v>
      </c>
      <c r="AA71" s="76" t="s">
        <v>410</v>
      </c>
      <c r="AB71" s="115" t="s">
        <v>450</v>
      </c>
      <c r="AC71" s="92">
        <v>1</v>
      </c>
      <c r="AD71" s="70" t="s">
        <v>779</v>
      </c>
      <c r="AE71" s="70" t="s">
        <v>824</v>
      </c>
      <c r="AF71" s="71" t="s">
        <v>420</v>
      </c>
    </row>
    <row r="72" spans="1:32" ht="101.25" customHeight="1" x14ac:dyDescent="0.25">
      <c r="A72" s="150"/>
      <c r="B72" s="39" t="s">
        <v>167</v>
      </c>
      <c r="C72" s="9" t="s">
        <v>247</v>
      </c>
      <c r="D72" s="9" t="s">
        <v>185</v>
      </c>
      <c r="E72" s="9" t="s">
        <v>185</v>
      </c>
      <c r="F72" s="9" t="s">
        <v>302</v>
      </c>
      <c r="G72" s="9" t="s">
        <v>108</v>
      </c>
      <c r="H72" s="10"/>
      <c r="I72" s="10"/>
      <c r="J72" s="10"/>
      <c r="K72" s="10"/>
      <c r="L72" s="10"/>
      <c r="M72" s="10"/>
      <c r="N72" s="10"/>
      <c r="O72" s="10"/>
      <c r="P72" s="10"/>
      <c r="Q72" s="10"/>
      <c r="R72" s="10"/>
      <c r="S72" s="17"/>
      <c r="T72" s="11"/>
      <c r="U72" s="72" t="s">
        <v>409</v>
      </c>
      <c r="V72" s="72" t="s">
        <v>409</v>
      </c>
      <c r="W72" s="70" t="s">
        <v>410</v>
      </c>
      <c r="X72" s="79" t="s">
        <v>449</v>
      </c>
      <c r="Y72" s="72" t="s">
        <v>409</v>
      </c>
      <c r="Z72" s="71" t="s">
        <v>409</v>
      </c>
      <c r="AA72" s="76" t="s">
        <v>410</v>
      </c>
      <c r="AB72" s="115" t="s">
        <v>450</v>
      </c>
      <c r="AC72" s="92">
        <v>1</v>
      </c>
      <c r="AD72" s="70" t="s">
        <v>825</v>
      </c>
      <c r="AE72" s="70" t="s">
        <v>780</v>
      </c>
      <c r="AF72" s="71" t="s">
        <v>420</v>
      </c>
    </row>
    <row r="73" spans="1:32" ht="175.5" x14ac:dyDescent="0.25">
      <c r="A73" s="149" t="s">
        <v>60</v>
      </c>
      <c r="B73" s="39" t="s">
        <v>168</v>
      </c>
      <c r="C73" s="9" t="s">
        <v>298</v>
      </c>
      <c r="D73" s="9" t="s">
        <v>297</v>
      </c>
      <c r="E73" s="9" t="s">
        <v>297</v>
      </c>
      <c r="F73" s="9" t="s">
        <v>302</v>
      </c>
      <c r="G73" s="51" t="s">
        <v>108</v>
      </c>
      <c r="H73" s="12"/>
      <c r="I73" s="12"/>
      <c r="J73" s="12"/>
      <c r="K73" s="12"/>
      <c r="L73" s="12"/>
      <c r="M73" s="12"/>
      <c r="N73" s="12"/>
      <c r="O73" s="18"/>
      <c r="P73" s="18"/>
      <c r="Q73" s="12"/>
      <c r="R73" s="12"/>
      <c r="S73" s="12"/>
      <c r="T73" s="11"/>
      <c r="U73" s="72" t="s">
        <v>409</v>
      </c>
      <c r="V73" s="72" t="s">
        <v>409</v>
      </c>
      <c r="W73" s="70" t="s">
        <v>410</v>
      </c>
      <c r="X73" s="79" t="s">
        <v>508</v>
      </c>
      <c r="Y73" s="93">
        <v>1</v>
      </c>
      <c r="Z73" s="76" t="s">
        <v>593</v>
      </c>
      <c r="AA73" s="76" t="s">
        <v>638</v>
      </c>
      <c r="AB73" s="71" t="s">
        <v>420</v>
      </c>
      <c r="AC73" s="93">
        <v>1</v>
      </c>
      <c r="AD73" s="76" t="s">
        <v>593</v>
      </c>
      <c r="AE73" s="76" t="s">
        <v>638</v>
      </c>
      <c r="AF73" s="71" t="s">
        <v>420</v>
      </c>
    </row>
    <row r="74" spans="1:32" ht="132.75" customHeight="1" x14ac:dyDescent="0.25">
      <c r="A74" s="150"/>
      <c r="B74" s="39" t="s">
        <v>377</v>
      </c>
      <c r="C74" s="9" t="s">
        <v>177</v>
      </c>
      <c r="D74" s="9" t="s">
        <v>178</v>
      </c>
      <c r="E74" s="9" t="s">
        <v>178</v>
      </c>
      <c r="F74" s="9" t="s">
        <v>302</v>
      </c>
      <c r="G74" s="51" t="s">
        <v>108</v>
      </c>
      <c r="H74" s="12"/>
      <c r="I74" s="12"/>
      <c r="J74" s="12"/>
      <c r="K74" s="12"/>
      <c r="L74" s="12"/>
      <c r="M74" s="18"/>
      <c r="N74" s="12"/>
      <c r="O74" s="12"/>
      <c r="P74" s="12"/>
      <c r="Q74" s="12"/>
      <c r="R74" s="12"/>
      <c r="S74" s="18"/>
      <c r="T74" s="11"/>
      <c r="U74" s="72" t="s">
        <v>409</v>
      </c>
      <c r="V74" s="72" t="s">
        <v>409</v>
      </c>
      <c r="W74" s="70" t="s">
        <v>410</v>
      </c>
      <c r="X74" s="79" t="s">
        <v>425</v>
      </c>
      <c r="Y74" s="103">
        <v>0.6</v>
      </c>
      <c r="Z74" s="76" t="s">
        <v>594</v>
      </c>
      <c r="AA74" s="76" t="s">
        <v>682</v>
      </c>
      <c r="AB74" s="79" t="s">
        <v>697</v>
      </c>
      <c r="AC74" s="93">
        <v>1</v>
      </c>
      <c r="AD74" s="76" t="s">
        <v>781</v>
      </c>
      <c r="AE74" s="76" t="s">
        <v>782</v>
      </c>
      <c r="AF74" s="71" t="s">
        <v>420</v>
      </c>
    </row>
    <row r="75" spans="1:32" ht="120.75" customHeight="1" x14ac:dyDescent="0.25">
      <c r="A75" s="150"/>
      <c r="B75" s="39" t="s">
        <v>169</v>
      </c>
      <c r="C75" s="9" t="s">
        <v>193</v>
      </c>
      <c r="D75" s="9" t="s">
        <v>194</v>
      </c>
      <c r="E75" s="9" t="s">
        <v>194</v>
      </c>
      <c r="F75" s="9" t="s">
        <v>358</v>
      </c>
      <c r="G75" s="9" t="s">
        <v>315</v>
      </c>
      <c r="H75" s="12"/>
      <c r="I75" s="12"/>
      <c r="J75" s="12"/>
      <c r="K75" s="12"/>
      <c r="L75" s="12"/>
      <c r="M75" s="12"/>
      <c r="N75" s="12"/>
      <c r="O75" s="12"/>
      <c r="P75" s="18"/>
      <c r="Q75" s="18"/>
      <c r="R75" s="18"/>
      <c r="S75" s="12"/>
      <c r="T75" s="11"/>
      <c r="U75" s="72" t="s">
        <v>409</v>
      </c>
      <c r="V75" s="72" t="s">
        <v>409</v>
      </c>
      <c r="W75" s="70" t="s">
        <v>410</v>
      </c>
      <c r="X75" s="79" t="s">
        <v>509</v>
      </c>
      <c r="Y75" s="72" t="s">
        <v>409</v>
      </c>
      <c r="Z75" s="71" t="s">
        <v>409</v>
      </c>
      <c r="AA75" s="76" t="s">
        <v>673</v>
      </c>
      <c r="AB75" s="115" t="s">
        <v>683</v>
      </c>
      <c r="AC75" s="92">
        <v>1</v>
      </c>
      <c r="AD75" s="76" t="s">
        <v>744</v>
      </c>
      <c r="AE75" s="76" t="s">
        <v>826</v>
      </c>
      <c r="AF75" s="71" t="s">
        <v>420</v>
      </c>
    </row>
    <row r="76" spans="1:32" ht="111.75" customHeight="1" x14ac:dyDescent="0.25">
      <c r="A76" s="53" t="s">
        <v>61</v>
      </c>
      <c r="B76" s="39" t="s">
        <v>170</v>
      </c>
      <c r="C76" s="9" t="s">
        <v>259</v>
      </c>
      <c r="D76" s="9" t="s">
        <v>260</v>
      </c>
      <c r="E76" s="9" t="s">
        <v>260</v>
      </c>
      <c r="F76" s="9" t="s">
        <v>302</v>
      </c>
      <c r="G76" s="9" t="s">
        <v>179</v>
      </c>
      <c r="H76" s="12"/>
      <c r="I76" s="12"/>
      <c r="J76" s="12"/>
      <c r="K76" s="12"/>
      <c r="L76" s="12"/>
      <c r="M76" s="12"/>
      <c r="N76" s="18"/>
      <c r="O76" s="18"/>
      <c r="P76" s="12"/>
      <c r="Q76" s="12"/>
      <c r="R76" s="12"/>
      <c r="S76" s="12"/>
      <c r="T76" s="11"/>
      <c r="U76" s="72" t="s">
        <v>409</v>
      </c>
      <c r="V76" s="72" t="s">
        <v>409</v>
      </c>
      <c r="W76" s="70" t="s">
        <v>410</v>
      </c>
      <c r="X76" s="79" t="s">
        <v>510</v>
      </c>
      <c r="Y76" s="93">
        <v>1</v>
      </c>
      <c r="Z76" s="76" t="s">
        <v>595</v>
      </c>
      <c r="AA76" s="76" t="s">
        <v>684</v>
      </c>
      <c r="AB76" s="71" t="s">
        <v>420</v>
      </c>
      <c r="AC76" s="93">
        <v>1</v>
      </c>
      <c r="AD76" s="76" t="s">
        <v>595</v>
      </c>
      <c r="AE76" s="76" t="s">
        <v>684</v>
      </c>
      <c r="AF76" s="71" t="s">
        <v>420</v>
      </c>
    </row>
    <row r="77" spans="1:32" ht="50.1" customHeight="1" x14ac:dyDescent="0.25">
      <c r="A77" s="16"/>
      <c r="B77" s="147" t="s">
        <v>71</v>
      </c>
      <c r="C77" s="148"/>
      <c r="D77" s="148"/>
      <c r="E77" s="148"/>
      <c r="F77" s="148"/>
      <c r="G77" s="148"/>
      <c r="H77" s="151" t="s">
        <v>81</v>
      </c>
      <c r="I77" s="151"/>
      <c r="J77" s="151"/>
      <c r="K77" s="151"/>
      <c r="L77" s="151"/>
      <c r="M77" s="151"/>
      <c r="N77" s="151"/>
      <c r="O77" s="151"/>
      <c r="P77" s="151"/>
      <c r="Q77" s="151"/>
      <c r="R77" s="151"/>
      <c r="S77" s="151"/>
      <c r="T77" s="151"/>
      <c r="U77" s="138" t="s">
        <v>401</v>
      </c>
      <c r="V77" s="138"/>
      <c r="W77" s="138"/>
      <c r="X77" s="138"/>
      <c r="Y77" s="138" t="s">
        <v>549</v>
      </c>
      <c r="Z77" s="138"/>
      <c r="AA77" s="138"/>
      <c r="AB77" s="138"/>
      <c r="AC77" s="138" t="s">
        <v>707</v>
      </c>
      <c r="AD77" s="138"/>
      <c r="AE77" s="138"/>
      <c r="AF77" s="138"/>
    </row>
    <row r="78" spans="1:32" ht="56.25" customHeight="1" x14ac:dyDescent="0.25">
      <c r="A78" s="62" t="s">
        <v>12</v>
      </c>
      <c r="B78" s="45" t="s">
        <v>13</v>
      </c>
      <c r="C78" s="45" t="s">
        <v>14</v>
      </c>
      <c r="D78" s="45" t="s">
        <v>15</v>
      </c>
      <c r="E78" s="45" t="s">
        <v>16</v>
      </c>
      <c r="F78" s="45" t="s">
        <v>17</v>
      </c>
      <c r="G78" s="39" t="s">
        <v>44</v>
      </c>
      <c r="H78" s="49" t="s">
        <v>0</v>
      </c>
      <c r="I78" s="49" t="s">
        <v>1</v>
      </c>
      <c r="J78" s="49" t="s">
        <v>2</v>
      </c>
      <c r="K78" s="49" t="s">
        <v>3</v>
      </c>
      <c r="L78" s="49" t="s">
        <v>4</v>
      </c>
      <c r="M78" s="49" t="s">
        <v>5</v>
      </c>
      <c r="N78" s="49" t="s">
        <v>6</v>
      </c>
      <c r="O78" s="49" t="s">
        <v>7</v>
      </c>
      <c r="P78" s="49" t="s">
        <v>8</v>
      </c>
      <c r="Q78" s="49" t="s">
        <v>9</v>
      </c>
      <c r="R78" s="49" t="s">
        <v>10</v>
      </c>
      <c r="S78" s="49" t="s">
        <v>11</v>
      </c>
      <c r="T78" s="64" t="s">
        <v>82</v>
      </c>
      <c r="U78" s="113" t="s">
        <v>402</v>
      </c>
      <c r="V78" s="113" t="s">
        <v>403</v>
      </c>
      <c r="W78" s="113" t="s">
        <v>404</v>
      </c>
      <c r="X78" s="113" t="s">
        <v>405</v>
      </c>
      <c r="Y78" s="113" t="s">
        <v>551</v>
      </c>
      <c r="Z78" s="113" t="s">
        <v>403</v>
      </c>
      <c r="AA78" s="113" t="s">
        <v>550</v>
      </c>
      <c r="AB78" s="113" t="s">
        <v>405</v>
      </c>
      <c r="AC78" s="112" t="s">
        <v>839</v>
      </c>
      <c r="AD78" s="113" t="s">
        <v>403</v>
      </c>
      <c r="AE78" s="113" t="s">
        <v>709</v>
      </c>
      <c r="AF78" s="113" t="s">
        <v>405</v>
      </c>
    </row>
    <row r="79" spans="1:32" ht="210.75" customHeight="1" x14ac:dyDescent="0.25">
      <c r="A79" s="149" t="s">
        <v>62</v>
      </c>
      <c r="B79" s="57" t="s">
        <v>32</v>
      </c>
      <c r="C79" s="9" t="s">
        <v>132</v>
      </c>
      <c r="D79" s="20" t="s">
        <v>133</v>
      </c>
      <c r="E79" s="20" t="s">
        <v>133</v>
      </c>
      <c r="F79" s="9" t="s">
        <v>358</v>
      </c>
      <c r="G79" s="20" t="s">
        <v>134</v>
      </c>
      <c r="H79" s="12"/>
      <c r="I79" s="14"/>
      <c r="J79" s="9"/>
      <c r="K79" s="9"/>
      <c r="L79" s="9"/>
      <c r="M79" s="9"/>
      <c r="N79" s="9"/>
      <c r="O79" s="9"/>
      <c r="P79" s="9"/>
      <c r="Q79" s="9"/>
      <c r="R79" s="9"/>
      <c r="S79" s="9"/>
      <c r="T79" s="11"/>
      <c r="U79" s="68">
        <v>0.33329999999999999</v>
      </c>
      <c r="V79" s="76" t="s">
        <v>511</v>
      </c>
      <c r="W79" s="76" t="s">
        <v>512</v>
      </c>
      <c r="X79" s="79" t="s">
        <v>513</v>
      </c>
      <c r="Y79" s="74">
        <v>0.66</v>
      </c>
      <c r="Z79" s="76" t="s">
        <v>613</v>
      </c>
      <c r="AA79" s="76" t="s">
        <v>614</v>
      </c>
      <c r="AB79" s="79"/>
      <c r="AC79" s="88">
        <v>0.85</v>
      </c>
      <c r="AD79" s="96" t="s">
        <v>734</v>
      </c>
      <c r="AE79" s="96" t="s">
        <v>843</v>
      </c>
      <c r="AF79" s="79" t="s">
        <v>827</v>
      </c>
    </row>
    <row r="80" spans="1:32" ht="91.5" customHeight="1" x14ac:dyDescent="0.25">
      <c r="A80" s="152"/>
      <c r="B80" s="57" t="s">
        <v>33</v>
      </c>
      <c r="C80" s="22" t="s">
        <v>135</v>
      </c>
      <c r="D80" s="20" t="s">
        <v>136</v>
      </c>
      <c r="E80" s="20" t="s">
        <v>136</v>
      </c>
      <c r="F80" s="9" t="s">
        <v>358</v>
      </c>
      <c r="G80" s="20" t="s">
        <v>134</v>
      </c>
      <c r="H80" s="9"/>
      <c r="I80" s="9"/>
      <c r="J80" s="14"/>
      <c r="K80" s="14"/>
      <c r="L80" s="34"/>
      <c r="M80" s="9"/>
      <c r="N80" s="9"/>
      <c r="O80" s="9"/>
      <c r="P80" s="9"/>
      <c r="Q80" s="9"/>
      <c r="R80" s="9"/>
      <c r="S80" s="9"/>
      <c r="T80" s="11"/>
      <c r="U80" s="92">
        <v>1</v>
      </c>
      <c r="V80" s="76" t="s">
        <v>514</v>
      </c>
      <c r="W80" s="76" t="s">
        <v>515</v>
      </c>
      <c r="X80" s="71" t="s">
        <v>420</v>
      </c>
      <c r="Y80" s="92">
        <v>1</v>
      </c>
      <c r="Z80" s="76" t="s">
        <v>514</v>
      </c>
      <c r="AA80" s="76" t="s">
        <v>515</v>
      </c>
      <c r="AB80" s="71" t="s">
        <v>420</v>
      </c>
      <c r="AC80" s="92">
        <v>1</v>
      </c>
      <c r="AD80" s="76" t="s">
        <v>514</v>
      </c>
      <c r="AE80" s="76" t="s">
        <v>515</v>
      </c>
      <c r="AF80" s="71" t="s">
        <v>420</v>
      </c>
    </row>
    <row r="81" spans="1:32" ht="171" customHeight="1" x14ac:dyDescent="0.25">
      <c r="A81" s="152"/>
      <c r="B81" s="57" t="s">
        <v>138</v>
      </c>
      <c r="C81" s="22" t="s">
        <v>328</v>
      </c>
      <c r="D81" s="20" t="s">
        <v>140</v>
      </c>
      <c r="E81" s="20" t="s">
        <v>140</v>
      </c>
      <c r="F81" s="9" t="s">
        <v>358</v>
      </c>
      <c r="G81" s="20" t="s">
        <v>134</v>
      </c>
      <c r="H81" s="34"/>
      <c r="I81" s="34"/>
      <c r="J81" s="34"/>
      <c r="K81" s="34"/>
      <c r="L81" s="34"/>
      <c r="M81" s="34"/>
      <c r="N81" s="34"/>
      <c r="O81" s="34"/>
      <c r="P81" s="34"/>
      <c r="Q81" s="14"/>
      <c r="R81" s="14"/>
      <c r="S81" s="34"/>
      <c r="T81" s="11"/>
      <c r="U81" s="72" t="s">
        <v>409</v>
      </c>
      <c r="V81" s="72" t="s">
        <v>409</v>
      </c>
      <c r="W81" s="76" t="s">
        <v>410</v>
      </c>
      <c r="X81" s="79" t="s">
        <v>516</v>
      </c>
      <c r="Y81" s="72" t="s">
        <v>409</v>
      </c>
      <c r="Z81" s="71" t="s">
        <v>409</v>
      </c>
      <c r="AA81" s="76" t="s">
        <v>410</v>
      </c>
      <c r="AB81" s="73" t="s">
        <v>441</v>
      </c>
      <c r="AC81" s="88">
        <v>0.5</v>
      </c>
      <c r="AD81" s="96" t="s">
        <v>784</v>
      </c>
      <c r="AE81" s="96" t="s">
        <v>783</v>
      </c>
      <c r="AF81" s="97" t="s">
        <v>828</v>
      </c>
    </row>
    <row r="82" spans="1:32" ht="153.75" customHeight="1" x14ac:dyDescent="0.25">
      <c r="A82" s="152"/>
      <c r="B82" s="57" t="s">
        <v>139</v>
      </c>
      <c r="C82" s="9" t="s">
        <v>327</v>
      </c>
      <c r="D82" s="9" t="s">
        <v>386</v>
      </c>
      <c r="E82" s="9" t="s">
        <v>386</v>
      </c>
      <c r="F82" s="9" t="s">
        <v>358</v>
      </c>
      <c r="G82" s="9" t="s">
        <v>315</v>
      </c>
      <c r="H82" s="34"/>
      <c r="I82" s="34"/>
      <c r="J82" s="14"/>
      <c r="K82" s="34"/>
      <c r="L82" s="34"/>
      <c r="M82" s="34"/>
      <c r="N82" s="34"/>
      <c r="O82" s="34"/>
      <c r="P82" s="34"/>
      <c r="Q82" s="14"/>
      <c r="R82" s="34"/>
      <c r="S82" s="34"/>
      <c r="T82" s="11"/>
      <c r="U82" s="77">
        <v>0.5</v>
      </c>
      <c r="V82" s="80" t="s">
        <v>517</v>
      </c>
      <c r="W82" s="76" t="s">
        <v>518</v>
      </c>
      <c r="X82" s="79" t="s">
        <v>453</v>
      </c>
      <c r="Y82" s="77">
        <v>0.66</v>
      </c>
      <c r="Z82" s="76" t="s">
        <v>615</v>
      </c>
      <c r="AA82" s="76" t="s">
        <v>639</v>
      </c>
      <c r="AB82" s="79" t="s">
        <v>700</v>
      </c>
      <c r="AC82" s="92">
        <v>1</v>
      </c>
      <c r="AD82" s="96" t="s">
        <v>735</v>
      </c>
      <c r="AE82" s="96" t="s">
        <v>829</v>
      </c>
      <c r="AF82" s="71" t="s">
        <v>420</v>
      </c>
    </row>
    <row r="83" spans="1:32" ht="171.75" customHeight="1" x14ac:dyDescent="0.25">
      <c r="A83" s="152"/>
      <c r="B83" s="57" t="s">
        <v>139</v>
      </c>
      <c r="C83" s="35" t="s">
        <v>339</v>
      </c>
      <c r="D83" s="35" t="s">
        <v>340</v>
      </c>
      <c r="E83" s="35" t="s">
        <v>340</v>
      </c>
      <c r="F83" s="9" t="s">
        <v>358</v>
      </c>
      <c r="G83" s="9" t="s">
        <v>315</v>
      </c>
      <c r="H83" s="34"/>
      <c r="I83" s="34"/>
      <c r="J83" s="34"/>
      <c r="K83" s="34"/>
      <c r="L83" s="14"/>
      <c r="M83" s="34"/>
      <c r="N83" s="34"/>
      <c r="O83" s="34"/>
      <c r="P83" s="14"/>
      <c r="Q83" s="34"/>
      <c r="R83" s="34"/>
      <c r="S83" s="14"/>
      <c r="T83" s="11"/>
      <c r="U83" s="72" t="s">
        <v>409</v>
      </c>
      <c r="V83" s="72" t="s">
        <v>409</v>
      </c>
      <c r="W83" s="76" t="s">
        <v>410</v>
      </c>
      <c r="X83" s="79" t="s">
        <v>519</v>
      </c>
      <c r="Y83" s="74">
        <v>0.66</v>
      </c>
      <c r="Z83" s="76" t="s">
        <v>616</v>
      </c>
      <c r="AA83" s="76" t="s">
        <v>640</v>
      </c>
      <c r="AB83" s="79" t="s">
        <v>703</v>
      </c>
      <c r="AC83" s="92">
        <v>1</v>
      </c>
      <c r="AD83" s="96" t="s">
        <v>736</v>
      </c>
      <c r="AE83" s="96" t="s">
        <v>737</v>
      </c>
      <c r="AF83" s="71" t="s">
        <v>420</v>
      </c>
    </row>
    <row r="84" spans="1:32" ht="113.25" customHeight="1" x14ac:dyDescent="0.25">
      <c r="A84" s="152"/>
      <c r="B84" s="145" t="s">
        <v>147</v>
      </c>
      <c r="C84" s="9" t="s">
        <v>146</v>
      </c>
      <c r="D84" s="9" t="s">
        <v>186</v>
      </c>
      <c r="E84" s="9" t="s">
        <v>186</v>
      </c>
      <c r="F84" s="9" t="s">
        <v>22</v>
      </c>
      <c r="G84" s="9" t="s">
        <v>108</v>
      </c>
      <c r="H84" s="14"/>
      <c r="I84" s="14"/>
      <c r="J84" s="34"/>
      <c r="K84" s="34"/>
      <c r="L84" s="34"/>
      <c r="M84" s="34"/>
      <c r="N84" s="34"/>
      <c r="O84" s="34"/>
      <c r="P84" s="34"/>
      <c r="Q84" s="34"/>
      <c r="R84" s="34"/>
      <c r="S84" s="34"/>
      <c r="T84" s="11"/>
      <c r="U84" s="93">
        <v>1</v>
      </c>
      <c r="V84" s="79" t="s">
        <v>458</v>
      </c>
      <c r="W84" s="71" t="s">
        <v>520</v>
      </c>
      <c r="X84" s="71" t="s">
        <v>420</v>
      </c>
      <c r="Y84" s="93">
        <v>1</v>
      </c>
      <c r="Z84" s="79" t="s">
        <v>458</v>
      </c>
      <c r="AA84" s="71" t="s">
        <v>520</v>
      </c>
      <c r="AB84" s="71" t="s">
        <v>420</v>
      </c>
      <c r="AC84" s="93">
        <v>1</v>
      </c>
      <c r="AD84" s="79" t="s">
        <v>458</v>
      </c>
      <c r="AE84" s="71" t="s">
        <v>520</v>
      </c>
      <c r="AF84" s="71" t="s">
        <v>420</v>
      </c>
    </row>
    <row r="85" spans="1:32" ht="147" customHeight="1" x14ac:dyDescent="0.25">
      <c r="A85" s="152"/>
      <c r="B85" s="146"/>
      <c r="C85" s="9" t="s">
        <v>232</v>
      </c>
      <c r="D85" s="9" t="s">
        <v>233</v>
      </c>
      <c r="E85" s="9" t="s">
        <v>233</v>
      </c>
      <c r="F85" s="9" t="s">
        <v>358</v>
      </c>
      <c r="G85" s="9" t="s">
        <v>359</v>
      </c>
      <c r="H85" s="9"/>
      <c r="I85" s="9"/>
      <c r="J85" s="9"/>
      <c r="K85" s="9"/>
      <c r="L85" s="9"/>
      <c r="M85" s="9"/>
      <c r="N85" s="9"/>
      <c r="O85" s="9"/>
      <c r="P85" s="14"/>
      <c r="Q85" s="9"/>
      <c r="R85" s="9"/>
      <c r="S85" s="9"/>
      <c r="T85" s="11"/>
      <c r="U85" s="72" t="s">
        <v>409</v>
      </c>
      <c r="V85" s="72" t="s">
        <v>409</v>
      </c>
      <c r="W85" s="76" t="s">
        <v>410</v>
      </c>
      <c r="X85" s="79" t="s">
        <v>521</v>
      </c>
      <c r="Y85" s="72" t="s">
        <v>409</v>
      </c>
      <c r="Z85" s="71" t="s">
        <v>409</v>
      </c>
      <c r="AA85" s="76" t="s">
        <v>410</v>
      </c>
      <c r="AB85" s="115" t="s">
        <v>441</v>
      </c>
      <c r="AC85" s="93">
        <v>1</v>
      </c>
      <c r="AD85" s="79" t="s">
        <v>740</v>
      </c>
      <c r="AE85" s="71" t="s">
        <v>741</v>
      </c>
      <c r="AF85" s="185" t="s">
        <v>742</v>
      </c>
    </row>
    <row r="86" spans="1:32" ht="159" customHeight="1" x14ac:dyDescent="0.25">
      <c r="A86" s="159" t="s">
        <v>63</v>
      </c>
      <c r="B86" s="46" t="s">
        <v>148</v>
      </c>
      <c r="C86" s="9" t="s">
        <v>327</v>
      </c>
      <c r="D86" s="9" t="s">
        <v>386</v>
      </c>
      <c r="E86" s="9" t="s">
        <v>386</v>
      </c>
      <c r="F86" s="9" t="s">
        <v>358</v>
      </c>
      <c r="G86" s="9" t="s">
        <v>315</v>
      </c>
      <c r="H86" s="34"/>
      <c r="I86" s="34"/>
      <c r="J86" s="14"/>
      <c r="K86" s="34"/>
      <c r="L86" s="34"/>
      <c r="M86" s="34"/>
      <c r="N86" s="34"/>
      <c r="O86" s="34"/>
      <c r="P86" s="34"/>
      <c r="Q86" s="14"/>
      <c r="R86" s="34"/>
      <c r="S86" s="34"/>
      <c r="T86" s="11"/>
      <c r="U86" s="77">
        <v>0.5</v>
      </c>
      <c r="V86" s="80" t="s">
        <v>517</v>
      </c>
      <c r="W86" s="76" t="s">
        <v>518</v>
      </c>
      <c r="X86" s="79" t="s">
        <v>521</v>
      </c>
      <c r="Y86" s="77">
        <v>0.66</v>
      </c>
      <c r="Z86" s="76" t="s">
        <v>618</v>
      </c>
      <c r="AA86" s="76" t="s">
        <v>617</v>
      </c>
      <c r="AB86" s="79" t="s">
        <v>701</v>
      </c>
      <c r="AC86" s="93">
        <v>1</v>
      </c>
      <c r="AD86" s="96" t="s">
        <v>785</v>
      </c>
      <c r="AE86" s="96" t="s">
        <v>829</v>
      </c>
      <c r="AF86" s="71" t="s">
        <v>420</v>
      </c>
    </row>
    <row r="87" spans="1:32" ht="167.25" customHeight="1" x14ac:dyDescent="0.25">
      <c r="A87" s="160"/>
      <c r="B87" s="46" t="s">
        <v>240</v>
      </c>
      <c r="C87" s="35" t="s">
        <v>339</v>
      </c>
      <c r="D87" s="9" t="s">
        <v>685</v>
      </c>
      <c r="E87" s="9" t="s">
        <v>340</v>
      </c>
      <c r="F87" s="9" t="s">
        <v>358</v>
      </c>
      <c r="G87" s="9" t="s">
        <v>315</v>
      </c>
      <c r="H87" s="34"/>
      <c r="I87" s="34"/>
      <c r="J87" s="34"/>
      <c r="K87" s="34"/>
      <c r="L87" s="14"/>
      <c r="M87" s="34"/>
      <c r="N87" s="34"/>
      <c r="O87" s="34"/>
      <c r="P87" s="14"/>
      <c r="Q87" s="34"/>
      <c r="R87" s="34"/>
      <c r="S87" s="14"/>
      <c r="T87" s="11"/>
      <c r="U87" s="72" t="s">
        <v>409</v>
      </c>
      <c r="V87" s="72" t="s">
        <v>409</v>
      </c>
      <c r="W87" s="76" t="s">
        <v>410</v>
      </c>
      <c r="X87" s="79" t="s">
        <v>522</v>
      </c>
      <c r="Y87" s="77">
        <v>0</v>
      </c>
      <c r="Z87" s="71" t="s">
        <v>409</v>
      </c>
      <c r="AA87" s="76" t="s">
        <v>654</v>
      </c>
      <c r="AB87" s="118" t="s">
        <v>694</v>
      </c>
      <c r="AC87" s="93">
        <v>1</v>
      </c>
      <c r="AD87" s="177" t="s">
        <v>786</v>
      </c>
      <c r="AE87" s="177" t="s">
        <v>830</v>
      </c>
      <c r="AF87" s="71" t="s">
        <v>420</v>
      </c>
    </row>
    <row r="88" spans="1:32" ht="114" customHeight="1" x14ac:dyDescent="0.25">
      <c r="A88" s="53" t="s">
        <v>64</v>
      </c>
      <c r="B88" s="46" t="s">
        <v>149</v>
      </c>
      <c r="C88" s="9" t="s">
        <v>261</v>
      </c>
      <c r="D88" s="9" t="s">
        <v>262</v>
      </c>
      <c r="E88" s="9" t="s">
        <v>262</v>
      </c>
      <c r="F88" s="9" t="s">
        <v>358</v>
      </c>
      <c r="G88" s="9" t="s">
        <v>341</v>
      </c>
      <c r="H88" s="9"/>
      <c r="I88" s="9"/>
      <c r="J88" s="9"/>
      <c r="K88" s="9"/>
      <c r="L88" s="9"/>
      <c r="M88" s="9"/>
      <c r="N88" s="9"/>
      <c r="O88" s="14"/>
      <c r="P88" s="14"/>
      <c r="Q88" s="14"/>
      <c r="R88" s="14"/>
      <c r="S88" s="34"/>
      <c r="T88" s="11" t="s">
        <v>137</v>
      </c>
      <c r="U88" s="72" t="s">
        <v>409</v>
      </c>
      <c r="V88" s="72" t="s">
        <v>409</v>
      </c>
      <c r="W88" s="76" t="s">
        <v>410</v>
      </c>
      <c r="X88" s="79" t="s">
        <v>523</v>
      </c>
      <c r="Y88" s="72" t="s">
        <v>409</v>
      </c>
      <c r="Z88" s="71" t="s">
        <v>409</v>
      </c>
      <c r="AA88" s="73" t="s">
        <v>553</v>
      </c>
      <c r="AB88" s="119" t="s">
        <v>641</v>
      </c>
      <c r="AC88" s="93">
        <v>1</v>
      </c>
      <c r="AD88" s="87" t="s">
        <v>786</v>
      </c>
      <c r="AE88" s="87" t="s">
        <v>830</v>
      </c>
      <c r="AF88" s="71" t="s">
        <v>420</v>
      </c>
    </row>
    <row r="89" spans="1:32" ht="198.75" customHeight="1" x14ac:dyDescent="0.25">
      <c r="A89" s="149" t="s">
        <v>65</v>
      </c>
      <c r="B89" s="46" t="s">
        <v>150</v>
      </c>
      <c r="C89" s="9" t="s">
        <v>241</v>
      </c>
      <c r="D89" s="9" t="s">
        <v>242</v>
      </c>
      <c r="E89" s="9" t="s">
        <v>242</v>
      </c>
      <c r="F89" s="9" t="s">
        <v>358</v>
      </c>
      <c r="G89" s="9" t="s">
        <v>360</v>
      </c>
      <c r="H89" s="34"/>
      <c r="I89" s="34"/>
      <c r="J89" s="34"/>
      <c r="K89" s="14"/>
      <c r="L89" s="34"/>
      <c r="M89" s="34"/>
      <c r="N89" s="34"/>
      <c r="O89" s="34"/>
      <c r="P89" s="14"/>
      <c r="Q89" s="14"/>
      <c r="R89" s="14"/>
      <c r="S89" s="14"/>
      <c r="T89" s="34"/>
      <c r="U89" s="86">
        <v>0.33329999999999999</v>
      </c>
      <c r="V89" s="72" t="s">
        <v>409</v>
      </c>
      <c r="W89" s="87" t="s">
        <v>524</v>
      </c>
      <c r="X89" s="69" t="s">
        <v>525</v>
      </c>
      <c r="Y89" s="86">
        <v>0.5</v>
      </c>
      <c r="Z89" s="76" t="s">
        <v>621</v>
      </c>
      <c r="AA89" s="76" t="s">
        <v>622</v>
      </c>
      <c r="AB89" s="120" t="s">
        <v>525</v>
      </c>
      <c r="AC89" s="192">
        <v>1</v>
      </c>
      <c r="AD89" s="177" t="s">
        <v>787</v>
      </c>
      <c r="AE89" s="177" t="s">
        <v>788</v>
      </c>
      <c r="AF89" s="71" t="s">
        <v>420</v>
      </c>
    </row>
    <row r="90" spans="1:32" ht="120" customHeight="1" x14ac:dyDescent="0.25">
      <c r="A90" s="149"/>
      <c r="B90" s="46" t="s">
        <v>151</v>
      </c>
      <c r="C90" s="9" t="s">
        <v>141</v>
      </c>
      <c r="D90" s="9" t="s">
        <v>142</v>
      </c>
      <c r="E90" s="9" t="s">
        <v>142</v>
      </c>
      <c r="F90" s="9" t="s">
        <v>358</v>
      </c>
      <c r="G90" s="9" t="s">
        <v>315</v>
      </c>
      <c r="H90" s="34"/>
      <c r="I90" s="34"/>
      <c r="J90" s="34"/>
      <c r="K90" s="34"/>
      <c r="L90" s="14"/>
      <c r="M90" s="34"/>
      <c r="N90" s="34"/>
      <c r="O90" s="12"/>
      <c r="P90" s="34"/>
      <c r="Q90" s="14"/>
      <c r="R90" s="34"/>
      <c r="S90" s="34"/>
      <c r="T90" s="11"/>
      <c r="U90" s="72" t="s">
        <v>409</v>
      </c>
      <c r="V90" s="72" t="s">
        <v>409</v>
      </c>
      <c r="W90" s="76" t="s">
        <v>410</v>
      </c>
      <c r="X90" s="79" t="s">
        <v>526</v>
      </c>
      <c r="Y90" s="74">
        <v>0.5</v>
      </c>
      <c r="Z90" s="76" t="s">
        <v>656</v>
      </c>
      <c r="AA90" s="76" t="s">
        <v>617</v>
      </c>
      <c r="AB90" s="79" t="s">
        <v>701</v>
      </c>
      <c r="AC90" s="88">
        <v>0.5</v>
      </c>
      <c r="AD90" s="193" t="s">
        <v>790</v>
      </c>
      <c r="AE90" s="193" t="s">
        <v>790</v>
      </c>
      <c r="AF90" s="193" t="s">
        <v>789</v>
      </c>
    </row>
    <row r="91" spans="1:32" s="37" customFormat="1" ht="154.5" customHeight="1" x14ac:dyDescent="0.25">
      <c r="A91" s="149"/>
      <c r="B91" s="47" t="s">
        <v>152</v>
      </c>
      <c r="C91" s="35" t="s">
        <v>143</v>
      </c>
      <c r="D91" s="35" t="s">
        <v>392</v>
      </c>
      <c r="E91" s="35" t="s">
        <v>391</v>
      </c>
      <c r="F91" s="9" t="s">
        <v>358</v>
      </c>
      <c r="G91" s="36" t="s">
        <v>108</v>
      </c>
      <c r="H91" s="34"/>
      <c r="I91" s="34"/>
      <c r="J91" s="34"/>
      <c r="K91" s="34"/>
      <c r="L91" s="34"/>
      <c r="M91" s="14"/>
      <c r="N91" s="56"/>
      <c r="O91" s="34"/>
      <c r="P91" s="34"/>
      <c r="Q91" s="14"/>
      <c r="R91" s="56"/>
      <c r="S91" s="34"/>
      <c r="T91" s="55"/>
      <c r="U91" s="72" t="s">
        <v>409</v>
      </c>
      <c r="V91" s="72" t="s">
        <v>409</v>
      </c>
      <c r="W91" s="76" t="s">
        <v>410</v>
      </c>
      <c r="X91" s="79" t="s">
        <v>527</v>
      </c>
      <c r="Y91" s="74">
        <v>0.5</v>
      </c>
      <c r="Z91" s="76" t="s">
        <v>619</v>
      </c>
      <c r="AA91" s="76" t="s">
        <v>620</v>
      </c>
      <c r="AB91" s="79" t="s">
        <v>700</v>
      </c>
      <c r="AC91" s="88">
        <v>0.5</v>
      </c>
      <c r="AD91" s="193" t="s">
        <v>790</v>
      </c>
      <c r="AE91" s="193" t="s">
        <v>790</v>
      </c>
      <c r="AF91" s="193" t="s">
        <v>831</v>
      </c>
    </row>
    <row r="92" spans="1:32" s="37" customFormat="1" ht="144" customHeight="1" x14ac:dyDescent="0.25">
      <c r="A92" s="149"/>
      <c r="B92" s="47" t="s">
        <v>153</v>
      </c>
      <c r="C92" s="35" t="s">
        <v>144</v>
      </c>
      <c r="D92" s="35" t="s">
        <v>329</v>
      </c>
      <c r="E92" s="35" t="s">
        <v>329</v>
      </c>
      <c r="F92" s="9" t="s">
        <v>361</v>
      </c>
      <c r="G92" s="36" t="s">
        <v>108</v>
      </c>
      <c r="H92" s="34"/>
      <c r="I92" s="34"/>
      <c r="J92" s="34"/>
      <c r="K92" s="34"/>
      <c r="L92" s="34"/>
      <c r="M92" s="14"/>
      <c r="N92" s="34"/>
      <c r="O92" s="56"/>
      <c r="P92" s="34"/>
      <c r="Q92" s="34"/>
      <c r="R92" s="34"/>
      <c r="S92" s="14"/>
      <c r="T92" s="55"/>
      <c r="U92" s="72" t="s">
        <v>409</v>
      </c>
      <c r="V92" s="72" t="s">
        <v>409</v>
      </c>
      <c r="W92" s="76" t="s">
        <v>410</v>
      </c>
      <c r="X92" s="79" t="s">
        <v>528</v>
      </c>
      <c r="Y92" s="74">
        <v>0.5</v>
      </c>
      <c r="Z92" s="76" t="s">
        <v>573</v>
      </c>
      <c r="AA92" s="76" t="s">
        <v>574</v>
      </c>
      <c r="AB92" s="79" t="s">
        <v>697</v>
      </c>
      <c r="AC92" s="92">
        <v>1</v>
      </c>
      <c r="AD92" s="96" t="s">
        <v>727</v>
      </c>
      <c r="AE92" s="96" t="s">
        <v>728</v>
      </c>
      <c r="AF92" s="71" t="s">
        <v>420</v>
      </c>
    </row>
    <row r="93" spans="1:32" ht="195" customHeight="1" x14ac:dyDescent="0.25">
      <c r="A93" s="149" t="s">
        <v>66</v>
      </c>
      <c r="B93" s="46" t="s">
        <v>154</v>
      </c>
      <c r="C93" s="9" t="s">
        <v>145</v>
      </c>
      <c r="D93" s="9" t="s">
        <v>196</v>
      </c>
      <c r="E93" s="9" t="s">
        <v>243</v>
      </c>
      <c r="F93" s="9" t="s">
        <v>358</v>
      </c>
      <c r="G93" s="9" t="s">
        <v>315</v>
      </c>
      <c r="H93" s="34"/>
      <c r="I93" s="34"/>
      <c r="J93" s="34"/>
      <c r="K93" s="14"/>
      <c r="L93" s="34"/>
      <c r="M93" s="34"/>
      <c r="N93" s="34"/>
      <c r="O93" s="34"/>
      <c r="P93" s="14"/>
      <c r="Q93" s="14"/>
      <c r="R93" s="14"/>
      <c r="S93" s="14"/>
      <c r="T93" s="11"/>
      <c r="U93" s="88">
        <v>0</v>
      </c>
      <c r="V93" s="72" t="s">
        <v>409</v>
      </c>
      <c r="W93" s="87" t="s">
        <v>529</v>
      </c>
      <c r="X93" s="69" t="s">
        <v>525</v>
      </c>
      <c r="Y93" s="88">
        <v>0</v>
      </c>
      <c r="Z93" s="71" t="s">
        <v>409</v>
      </c>
      <c r="AA93" s="76" t="s">
        <v>657</v>
      </c>
      <c r="AB93" s="115" t="s">
        <v>686</v>
      </c>
      <c r="AC93" s="92">
        <v>1</v>
      </c>
      <c r="AD93" s="96" t="s">
        <v>792</v>
      </c>
      <c r="AE93" s="96" t="s">
        <v>791</v>
      </c>
      <c r="AF93" s="71" t="s">
        <v>420</v>
      </c>
    </row>
    <row r="94" spans="1:32" ht="203.25" customHeight="1" x14ac:dyDescent="0.25">
      <c r="A94" s="149"/>
      <c r="B94" s="46" t="s">
        <v>270</v>
      </c>
      <c r="C94" s="9" t="s">
        <v>331</v>
      </c>
      <c r="D94" s="9" t="s">
        <v>231</v>
      </c>
      <c r="E94" s="9" t="s">
        <v>231</v>
      </c>
      <c r="F94" s="9" t="s">
        <v>330</v>
      </c>
      <c r="G94" s="9" t="s">
        <v>315</v>
      </c>
      <c r="H94" s="34"/>
      <c r="I94" s="14"/>
      <c r="J94" s="14"/>
      <c r="K94" s="14"/>
      <c r="L94" s="14"/>
      <c r="M94" s="14"/>
      <c r="N94" s="14"/>
      <c r="O94" s="14"/>
      <c r="P94" s="14"/>
      <c r="Q94" s="14"/>
      <c r="R94" s="14"/>
      <c r="S94" s="14"/>
      <c r="T94" s="11"/>
      <c r="U94" s="68">
        <v>0.33329999999999999</v>
      </c>
      <c r="V94" s="89" t="s">
        <v>495</v>
      </c>
      <c r="W94" s="90" t="s">
        <v>496</v>
      </c>
      <c r="X94" s="79" t="s">
        <v>530</v>
      </c>
      <c r="Y94" s="74">
        <v>0.66</v>
      </c>
      <c r="Z94" s="106" t="s">
        <v>572</v>
      </c>
      <c r="AA94" s="106" t="s">
        <v>642</v>
      </c>
      <c r="AB94" s="79" t="s">
        <v>704</v>
      </c>
      <c r="AC94" s="92">
        <v>1</v>
      </c>
      <c r="AD94" s="175" t="s">
        <v>832</v>
      </c>
      <c r="AE94" s="175" t="s">
        <v>833</v>
      </c>
      <c r="AF94" s="71" t="s">
        <v>420</v>
      </c>
    </row>
    <row r="95" spans="1:32" ht="50.1" customHeight="1" x14ac:dyDescent="0.25">
      <c r="A95" s="16"/>
      <c r="B95" s="147" t="s">
        <v>195</v>
      </c>
      <c r="C95" s="148"/>
      <c r="D95" s="148"/>
      <c r="E95" s="148"/>
      <c r="F95" s="148"/>
      <c r="G95" s="148"/>
      <c r="H95" s="151" t="s">
        <v>81</v>
      </c>
      <c r="I95" s="151"/>
      <c r="J95" s="151"/>
      <c r="K95" s="151"/>
      <c r="L95" s="151"/>
      <c r="M95" s="151"/>
      <c r="N95" s="151"/>
      <c r="O95" s="151"/>
      <c r="P95" s="151"/>
      <c r="Q95" s="151"/>
      <c r="R95" s="151"/>
      <c r="S95" s="151"/>
      <c r="T95" s="151"/>
      <c r="U95" s="138" t="s">
        <v>401</v>
      </c>
      <c r="V95" s="138"/>
      <c r="W95" s="138"/>
      <c r="X95" s="138"/>
      <c r="Y95" s="138" t="s">
        <v>549</v>
      </c>
      <c r="Z95" s="138"/>
      <c r="AA95" s="138"/>
      <c r="AB95" s="138"/>
      <c r="AC95" s="138" t="s">
        <v>707</v>
      </c>
      <c r="AD95" s="138"/>
      <c r="AE95" s="138"/>
      <c r="AF95" s="138"/>
    </row>
    <row r="96" spans="1:32" ht="49.5" customHeight="1" x14ac:dyDescent="0.25">
      <c r="A96" s="63" t="s">
        <v>12</v>
      </c>
      <c r="B96" s="48" t="s">
        <v>13</v>
      </c>
      <c r="C96" s="48" t="s">
        <v>14</v>
      </c>
      <c r="D96" s="48" t="s">
        <v>15</v>
      </c>
      <c r="E96" s="48" t="s">
        <v>16</v>
      </c>
      <c r="F96" s="48" t="s">
        <v>17</v>
      </c>
      <c r="G96" s="39" t="s">
        <v>44</v>
      </c>
      <c r="H96" s="49" t="s">
        <v>0</v>
      </c>
      <c r="I96" s="49" t="s">
        <v>1</v>
      </c>
      <c r="J96" s="49" t="s">
        <v>2</v>
      </c>
      <c r="K96" s="49" t="s">
        <v>3</v>
      </c>
      <c r="L96" s="49" t="s">
        <v>4</v>
      </c>
      <c r="M96" s="49" t="s">
        <v>5</v>
      </c>
      <c r="N96" s="49" t="s">
        <v>6</v>
      </c>
      <c r="O96" s="49" t="s">
        <v>7</v>
      </c>
      <c r="P96" s="49" t="s">
        <v>8</v>
      </c>
      <c r="Q96" s="49" t="s">
        <v>9</v>
      </c>
      <c r="R96" s="49" t="s">
        <v>10</v>
      </c>
      <c r="S96" s="49" t="s">
        <v>11</v>
      </c>
      <c r="T96" s="64" t="s">
        <v>82</v>
      </c>
      <c r="U96" s="113" t="s">
        <v>402</v>
      </c>
      <c r="V96" s="113" t="s">
        <v>403</v>
      </c>
      <c r="W96" s="113" t="s">
        <v>404</v>
      </c>
      <c r="X96" s="113" t="s">
        <v>405</v>
      </c>
      <c r="Y96" s="113" t="s">
        <v>551</v>
      </c>
      <c r="Z96" s="113" t="s">
        <v>403</v>
      </c>
      <c r="AA96" s="113" t="s">
        <v>550</v>
      </c>
      <c r="AB96" s="113" t="s">
        <v>405</v>
      </c>
      <c r="AC96" s="112" t="s">
        <v>839</v>
      </c>
      <c r="AD96" s="113" t="s">
        <v>403</v>
      </c>
      <c r="AE96" s="113" t="s">
        <v>709</v>
      </c>
      <c r="AF96" s="113" t="s">
        <v>405</v>
      </c>
    </row>
    <row r="97" spans="1:32" ht="153" customHeight="1" x14ac:dyDescent="0.25">
      <c r="A97" s="149" t="s">
        <v>72</v>
      </c>
      <c r="B97" s="39" t="s">
        <v>91</v>
      </c>
      <c r="C97" s="9" t="s">
        <v>83</v>
      </c>
      <c r="D97" s="9" t="s">
        <v>84</v>
      </c>
      <c r="E97" s="9" t="s">
        <v>84</v>
      </c>
      <c r="F97" s="9" t="s">
        <v>302</v>
      </c>
      <c r="G97" s="9" t="s">
        <v>362</v>
      </c>
      <c r="H97" s="9"/>
      <c r="I97" s="9"/>
      <c r="J97" s="9"/>
      <c r="K97" s="9"/>
      <c r="L97" s="9"/>
      <c r="M97" s="9"/>
      <c r="N97" s="9"/>
      <c r="O97" s="9"/>
      <c r="P97" s="9"/>
      <c r="Q97" s="9"/>
      <c r="R97" s="14"/>
      <c r="S97" s="9"/>
      <c r="T97" s="11"/>
      <c r="U97" s="72" t="s">
        <v>409</v>
      </c>
      <c r="V97" s="72" t="s">
        <v>409</v>
      </c>
      <c r="W97" s="76" t="s">
        <v>410</v>
      </c>
      <c r="X97" s="79" t="s">
        <v>531</v>
      </c>
      <c r="Y97" s="72" t="s">
        <v>409</v>
      </c>
      <c r="Z97" s="71" t="s">
        <v>409</v>
      </c>
      <c r="AA97" s="76" t="s">
        <v>410</v>
      </c>
      <c r="AB97" s="119" t="s">
        <v>531</v>
      </c>
      <c r="AC97" s="92">
        <v>1</v>
      </c>
      <c r="AD97" s="173" t="s">
        <v>793</v>
      </c>
      <c r="AE97" s="69" t="s">
        <v>834</v>
      </c>
      <c r="AF97" s="71" t="s">
        <v>420</v>
      </c>
    </row>
    <row r="98" spans="1:32" ht="128.25" customHeight="1" x14ac:dyDescent="0.25">
      <c r="A98" s="150"/>
      <c r="B98" s="39" t="s">
        <v>92</v>
      </c>
      <c r="C98" s="9" t="s">
        <v>85</v>
      </c>
      <c r="D98" s="9" t="s">
        <v>196</v>
      </c>
      <c r="E98" s="9" t="s">
        <v>86</v>
      </c>
      <c r="F98" s="9" t="s">
        <v>302</v>
      </c>
      <c r="G98" s="9" t="s">
        <v>87</v>
      </c>
      <c r="H98" s="9"/>
      <c r="I98" s="9"/>
      <c r="J98" s="9"/>
      <c r="K98" s="9"/>
      <c r="L98" s="9"/>
      <c r="M98" s="14"/>
      <c r="N98" s="12"/>
      <c r="O98" s="9"/>
      <c r="P98" s="9"/>
      <c r="Q98" s="9"/>
      <c r="R98" s="14"/>
      <c r="S98" s="9"/>
      <c r="T98" s="11"/>
      <c r="U98" s="72" t="s">
        <v>409</v>
      </c>
      <c r="V98" s="72" t="s">
        <v>409</v>
      </c>
      <c r="W98" s="76" t="s">
        <v>410</v>
      </c>
      <c r="X98" s="79" t="s">
        <v>531</v>
      </c>
      <c r="Y98" s="103">
        <v>0.5</v>
      </c>
      <c r="Z98" s="76" t="s">
        <v>596</v>
      </c>
      <c r="AA98" s="76" t="s">
        <v>648</v>
      </c>
      <c r="AB98" s="79" t="s">
        <v>699</v>
      </c>
      <c r="AC98" s="108">
        <v>1</v>
      </c>
      <c r="AD98" s="69" t="s">
        <v>794</v>
      </c>
      <c r="AE98" s="69" t="s">
        <v>795</v>
      </c>
      <c r="AF98" s="71" t="s">
        <v>420</v>
      </c>
    </row>
    <row r="99" spans="1:32" ht="409.5" x14ac:dyDescent="0.25">
      <c r="A99" s="149" t="s">
        <v>73</v>
      </c>
      <c r="B99" s="39" t="s">
        <v>93</v>
      </c>
      <c r="C99" s="9" t="s">
        <v>88</v>
      </c>
      <c r="D99" s="9" t="s">
        <v>89</v>
      </c>
      <c r="E99" s="9" t="s">
        <v>89</v>
      </c>
      <c r="F99" s="9" t="s">
        <v>302</v>
      </c>
      <c r="G99" s="9" t="s">
        <v>87</v>
      </c>
      <c r="H99" s="14"/>
      <c r="I99" s="9"/>
      <c r="J99" s="9"/>
      <c r="K99" s="9"/>
      <c r="L99" s="9"/>
      <c r="M99" s="9"/>
      <c r="N99" s="9"/>
      <c r="O99" s="9"/>
      <c r="P99" s="9"/>
      <c r="Q99" s="9"/>
      <c r="R99" s="14"/>
      <c r="S99" s="9"/>
      <c r="T99" s="11"/>
      <c r="U99" s="74">
        <v>0.5</v>
      </c>
      <c r="V99" s="69" t="s">
        <v>532</v>
      </c>
      <c r="W99" s="76" t="s">
        <v>687</v>
      </c>
      <c r="X99" s="79" t="s">
        <v>598</v>
      </c>
      <c r="Y99" s="74">
        <v>0.5</v>
      </c>
      <c r="Z99" s="76" t="s">
        <v>532</v>
      </c>
      <c r="AA99" s="76" t="s">
        <v>687</v>
      </c>
      <c r="AB99" s="79" t="s">
        <v>597</v>
      </c>
      <c r="AC99" s="92">
        <v>1</v>
      </c>
      <c r="AD99" s="69" t="s">
        <v>796</v>
      </c>
      <c r="AE99" s="69" t="s">
        <v>797</v>
      </c>
      <c r="AF99" s="71" t="s">
        <v>420</v>
      </c>
    </row>
    <row r="100" spans="1:32" ht="409.5" customHeight="1" x14ac:dyDescent="0.25">
      <c r="A100" s="150"/>
      <c r="B100" s="39" t="s">
        <v>94</v>
      </c>
      <c r="C100" s="9" t="s">
        <v>251</v>
      </c>
      <c r="D100" s="9" t="s">
        <v>710</v>
      </c>
      <c r="E100" s="9" t="s">
        <v>710</v>
      </c>
      <c r="F100" s="9" t="s">
        <v>399</v>
      </c>
      <c r="G100" s="9" t="s">
        <v>87</v>
      </c>
      <c r="H100" s="12"/>
      <c r="I100" s="9"/>
      <c r="J100" s="12"/>
      <c r="K100" s="67"/>
      <c r="L100" s="12"/>
      <c r="M100" s="12"/>
      <c r="N100" s="12"/>
      <c r="O100" s="14"/>
      <c r="P100" s="14"/>
      <c r="Q100" s="14"/>
      <c r="R100" s="14"/>
      <c r="S100" s="9"/>
      <c r="T100" s="11"/>
      <c r="U100" s="74">
        <v>0.2</v>
      </c>
      <c r="V100" s="69" t="s">
        <v>533</v>
      </c>
      <c r="W100" s="76" t="s">
        <v>688</v>
      </c>
      <c r="X100" s="79" t="s">
        <v>534</v>
      </c>
      <c r="Y100" s="74">
        <v>0.4</v>
      </c>
      <c r="Z100" s="76" t="s">
        <v>599</v>
      </c>
      <c r="AA100" s="76" t="s">
        <v>643</v>
      </c>
      <c r="AB100" s="69" t="s">
        <v>835</v>
      </c>
      <c r="AC100" s="92">
        <v>1</v>
      </c>
      <c r="AD100" s="76" t="s">
        <v>837</v>
      </c>
      <c r="AE100" s="76" t="s">
        <v>838</v>
      </c>
      <c r="AF100" s="69" t="s">
        <v>711</v>
      </c>
    </row>
    <row r="101" spans="1:32" ht="174.75" customHeight="1" x14ac:dyDescent="0.25">
      <c r="A101" s="150"/>
      <c r="B101" s="39" t="s">
        <v>95</v>
      </c>
      <c r="C101" s="9" t="s">
        <v>380</v>
      </c>
      <c r="D101" s="9" t="s">
        <v>395</v>
      </c>
      <c r="E101" s="9" t="s">
        <v>381</v>
      </c>
      <c r="F101" s="9" t="s">
        <v>399</v>
      </c>
      <c r="G101" s="9" t="s">
        <v>108</v>
      </c>
      <c r="H101" s="9"/>
      <c r="I101" s="9"/>
      <c r="J101" s="9"/>
      <c r="K101" s="12"/>
      <c r="L101" s="12"/>
      <c r="M101" s="12"/>
      <c r="N101" s="12"/>
      <c r="O101" s="14"/>
      <c r="P101" s="14"/>
      <c r="Q101" s="14"/>
      <c r="R101" s="14"/>
      <c r="S101" s="9"/>
      <c r="T101" s="11"/>
      <c r="U101" s="74">
        <v>0.5</v>
      </c>
      <c r="V101" s="69" t="s">
        <v>535</v>
      </c>
      <c r="W101" s="76" t="s">
        <v>536</v>
      </c>
      <c r="X101" s="79" t="s">
        <v>537</v>
      </c>
      <c r="Y101" s="74">
        <v>0.66</v>
      </c>
      <c r="Z101" s="76" t="s">
        <v>554</v>
      </c>
      <c r="AA101" s="76" t="s">
        <v>555</v>
      </c>
      <c r="AB101" s="70" t="s">
        <v>705</v>
      </c>
      <c r="AC101" s="92">
        <v>1</v>
      </c>
      <c r="AD101" s="76" t="s">
        <v>836</v>
      </c>
      <c r="AE101" s="76" t="s">
        <v>798</v>
      </c>
      <c r="AF101" s="71" t="s">
        <v>420</v>
      </c>
    </row>
    <row r="102" spans="1:32" ht="333.75" customHeight="1" x14ac:dyDescent="0.25">
      <c r="A102" s="149" t="s">
        <v>34</v>
      </c>
      <c r="B102" s="39" t="s">
        <v>96</v>
      </c>
      <c r="C102" s="9" t="s">
        <v>249</v>
      </c>
      <c r="D102" s="9" t="s">
        <v>196</v>
      </c>
      <c r="E102" s="9" t="s">
        <v>250</v>
      </c>
      <c r="F102" s="9" t="s">
        <v>302</v>
      </c>
      <c r="G102" s="9" t="s">
        <v>90</v>
      </c>
      <c r="H102" s="9"/>
      <c r="I102" s="14"/>
      <c r="J102" s="9"/>
      <c r="K102" s="9"/>
      <c r="L102" s="9"/>
      <c r="M102" s="9"/>
      <c r="N102" s="9"/>
      <c r="O102" s="9"/>
      <c r="P102" s="9"/>
      <c r="Q102" s="9"/>
      <c r="R102" s="9"/>
      <c r="S102" s="9"/>
      <c r="T102" s="11"/>
      <c r="U102" s="92">
        <v>1</v>
      </c>
      <c r="V102" s="69" t="s">
        <v>538</v>
      </c>
      <c r="W102" s="76" t="s">
        <v>539</v>
      </c>
      <c r="X102" s="71" t="s">
        <v>420</v>
      </c>
      <c r="Y102" s="92">
        <v>1</v>
      </c>
      <c r="Z102" s="76" t="s">
        <v>538</v>
      </c>
      <c r="AA102" s="76" t="s">
        <v>539</v>
      </c>
      <c r="AB102" s="71" t="s">
        <v>420</v>
      </c>
      <c r="AC102" s="92">
        <v>1</v>
      </c>
      <c r="AD102" s="76" t="s">
        <v>801</v>
      </c>
      <c r="AE102" s="76" t="s">
        <v>539</v>
      </c>
      <c r="AF102" s="71" t="s">
        <v>420</v>
      </c>
    </row>
    <row r="103" spans="1:32" ht="368.25" customHeight="1" x14ac:dyDescent="0.25">
      <c r="A103" s="149"/>
      <c r="B103" s="39" t="s">
        <v>97</v>
      </c>
      <c r="C103" s="9" t="s">
        <v>187</v>
      </c>
      <c r="D103" s="9" t="s">
        <v>188</v>
      </c>
      <c r="E103" s="9" t="s">
        <v>188</v>
      </c>
      <c r="F103" s="9" t="s">
        <v>302</v>
      </c>
      <c r="G103" s="9" t="s">
        <v>100</v>
      </c>
      <c r="H103" s="14"/>
      <c r="I103" s="14"/>
      <c r="J103" s="14"/>
      <c r="K103" s="14"/>
      <c r="L103" s="14"/>
      <c r="M103" s="14"/>
      <c r="N103" s="14"/>
      <c r="O103" s="14"/>
      <c r="P103" s="14"/>
      <c r="Q103" s="14"/>
      <c r="R103" s="14"/>
      <c r="S103" s="14"/>
      <c r="T103" s="11"/>
      <c r="U103" s="68">
        <v>0.33329999999999999</v>
      </c>
      <c r="V103" s="69" t="s">
        <v>540</v>
      </c>
      <c r="W103" s="76" t="s">
        <v>541</v>
      </c>
      <c r="X103" s="79" t="s">
        <v>542</v>
      </c>
      <c r="Y103" s="103">
        <v>0.66</v>
      </c>
      <c r="Z103" s="76" t="s">
        <v>600</v>
      </c>
      <c r="AA103" s="76" t="s">
        <v>602</v>
      </c>
      <c r="AB103" s="79" t="s">
        <v>698</v>
      </c>
      <c r="AC103" s="92">
        <v>1</v>
      </c>
      <c r="AD103" s="69" t="s">
        <v>800</v>
      </c>
      <c r="AE103" s="69" t="s">
        <v>799</v>
      </c>
      <c r="AF103" s="71" t="s">
        <v>420</v>
      </c>
    </row>
    <row r="104" spans="1:32" ht="271.5" customHeight="1" x14ac:dyDescent="0.25">
      <c r="A104" s="53" t="s">
        <v>35</v>
      </c>
      <c r="B104" s="39" t="s">
        <v>98</v>
      </c>
      <c r="C104" s="9" t="s">
        <v>101</v>
      </c>
      <c r="D104" s="9" t="s">
        <v>106</v>
      </c>
      <c r="E104" s="9" t="s">
        <v>102</v>
      </c>
      <c r="F104" s="9" t="s">
        <v>302</v>
      </c>
      <c r="G104" s="9" t="s">
        <v>90</v>
      </c>
      <c r="H104" s="14"/>
      <c r="I104" s="9"/>
      <c r="J104" s="9"/>
      <c r="K104" s="9"/>
      <c r="L104" s="14"/>
      <c r="M104" s="9"/>
      <c r="N104" s="9"/>
      <c r="O104" s="9"/>
      <c r="P104" s="14"/>
      <c r="Q104" s="9"/>
      <c r="R104" s="9"/>
      <c r="S104" s="9"/>
      <c r="T104" s="11"/>
      <c r="U104" s="68">
        <v>0.33329999999999999</v>
      </c>
      <c r="V104" s="69" t="s">
        <v>543</v>
      </c>
      <c r="W104" s="76" t="s">
        <v>544</v>
      </c>
      <c r="X104" s="79" t="s">
        <v>545</v>
      </c>
      <c r="Y104" s="103">
        <v>0.66</v>
      </c>
      <c r="Z104" s="76" t="s">
        <v>601</v>
      </c>
      <c r="AA104" s="76" t="s">
        <v>649</v>
      </c>
      <c r="AB104" s="79" t="s">
        <v>701</v>
      </c>
      <c r="AC104" s="92">
        <v>1</v>
      </c>
      <c r="AD104" s="87" t="s">
        <v>802</v>
      </c>
      <c r="AE104" s="87" t="s">
        <v>803</v>
      </c>
      <c r="AF104" s="71" t="s">
        <v>420</v>
      </c>
    </row>
    <row r="105" spans="1:32" ht="91.5" customHeight="1" x14ac:dyDescent="0.25">
      <c r="A105" s="53" t="s">
        <v>36</v>
      </c>
      <c r="B105" s="39" t="s">
        <v>99</v>
      </c>
      <c r="C105" s="9" t="s">
        <v>103</v>
      </c>
      <c r="D105" s="9" t="s">
        <v>105</v>
      </c>
      <c r="E105" s="9" t="s">
        <v>104</v>
      </c>
      <c r="F105" s="9" t="s">
        <v>354</v>
      </c>
      <c r="G105" s="9" t="s">
        <v>107</v>
      </c>
      <c r="H105" s="14"/>
      <c r="I105" s="9"/>
      <c r="J105" s="9"/>
      <c r="K105" s="9"/>
      <c r="L105" s="14"/>
      <c r="M105" s="9"/>
      <c r="N105" s="9"/>
      <c r="O105" s="9"/>
      <c r="P105" s="14"/>
      <c r="Q105" s="9"/>
      <c r="R105" s="9"/>
      <c r="S105" s="9"/>
      <c r="T105" s="11"/>
      <c r="U105" s="68">
        <v>0.33329999999999999</v>
      </c>
      <c r="V105" s="69" t="s">
        <v>546</v>
      </c>
      <c r="W105" s="76" t="s">
        <v>459</v>
      </c>
      <c r="X105" s="79" t="s">
        <v>545</v>
      </c>
      <c r="Y105" s="74">
        <v>0.66</v>
      </c>
      <c r="Z105" s="76" t="s">
        <v>689</v>
      </c>
      <c r="AA105" s="73" t="s">
        <v>521</v>
      </c>
      <c r="AB105" s="79" t="s">
        <v>701</v>
      </c>
      <c r="AC105" s="92">
        <v>1</v>
      </c>
      <c r="AD105" s="76" t="s">
        <v>805</v>
      </c>
      <c r="AE105" s="76" t="s">
        <v>804</v>
      </c>
      <c r="AF105" s="71" t="s">
        <v>420</v>
      </c>
    </row>
    <row r="106" spans="1:32" ht="50.1" customHeight="1" x14ac:dyDescent="0.25">
      <c r="A106" s="16"/>
      <c r="B106" s="147" t="s">
        <v>189</v>
      </c>
      <c r="C106" s="148"/>
      <c r="D106" s="148"/>
      <c r="E106" s="148"/>
      <c r="F106" s="148"/>
      <c r="G106" s="148"/>
      <c r="H106" s="151" t="s">
        <v>81</v>
      </c>
      <c r="I106" s="151"/>
      <c r="J106" s="151"/>
      <c r="K106" s="151"/>
      <c r="L106" s="151"/>
      <c r="M106" s="151"/>
      <c r="N106" s="151"/>
      <c r="O106" s="151"/>
      <c r="P106" s="151"/>
      <c r="Q106" s="151"/>
      <c r="R106" s="151"/>
      <c r="S106" s="151"/>
      <c r="T106" s="151"/>
      <c r="U106" s="138" t="s">
        <v>401</v>
      </c>
      <c r="V106" s="138"/>
      <c r="W106" s="138"/>
      <c r="X106" s="138"/>
      <c r="Y106" s="138" t="s">
        <v>549</v>
      </c>
      <c r="Z106" s="138"/>
      <c r="AA106" s="138"/>
      <c r="AB106" s="138"/>
      <c r="AC106" s="138" t="s">
        <v>707</v>
      </c>
      <c r="AD106" s="138"/>
      <c r="AE106" s="138"/>
      <c r="AF106" s="138"/>
    </row>
    <row r="107" spans="1:32" ht="48" customHeight="1" x14ac:dyDescent="0.25">
      <c r="A107" s="63" t="s">
        <v>12</v>
      </c>
      <c r="B107" s="48" t="s">
        <v>13</v>
      </c>
      <c r="C107" s="48" t="s">
        <v>14</v>
      </c>
      <c r="D107" s="48" t="s">
        <v>15</v>
      </c>
      <c r="E107" s="48" t="s">
        <v>16</v>
      </c>
      <c r="F107" s="48" t="s">
        <v>17</v>
      </c>
      <c r="G107" s="39" t="s">
        <v>44</v>
      </c>
      <c r="H107" s="49" t="s">
        <v>0</v>
      </c>
      <c r="I107" s="49" t="s">
        <v>1</v>
      </c>
      <c r="J107" s="49" t="s">
        <v>2</v>
      </c>
      <c r="K107" s="49" t="s">
        <v>3</v>
      </c>
      <c r="L107" s="49" t="s">
        <v>4</v>
      </c>
      <c r="M107" s="49" t="s">
        <v>5</v>
      </c>
      <c r="N107" s="49" t="s">
        <v>6</v>
      </c>
      <c r="O107" s="49" t="s">
        <v>7</v>
      </c>
      <c r="P107" s="49" t="s">
        <v>8</v>
      </c>
      <c r="Q107" s="49" t="s">
        <v>9</v>
      </c>
      <c r="R107" s="49" t="s">
        <v>10</v>
      </c>
      <c r="S107" s="49" t="s">
        <v>11</v>
      </c>
      <c r="T107" s="64" t="s">
        <v>82</v>
      </c>
      <c r="U107" s="113" t="s">
        <v>402</v>
      </c>
      <c r="V107" s="113" t="s">
        <v>403</v>
      </c>
      <c r="W107" s="113" t="s">
        <v>404</v>
      </c>
      <c r="X107" s="113" t="s">
        <v>405</v>
      </c>
      <c r="Y107" s="113" t="s">
        <v>551</v>
      </c>
      <c r="Z107" s="113" t="s">
        <v>403</v>
      </c>
      <c r="AA107" s="113" t="s">
        <v>550</v>
      </c>
      <c r="AB107" s="113" t="s">
        <v>405</v>
      </c>
      <c r="AC107" s="112" t="s">
        <v>839</v>
      </c>
      <c r="AD107" s="113" t="s">
        <v>403</v>
      </c>
      <c r="AE107" s="113" t="s">
        <v>709</v>
      </c>
      <c r="AF107" s="113" t="s">
        <v>405</v>
      </c>
    </row>
    <row r="108" spans="1:32" ht="96.75" customHeight="1" x14ac:dyDescent="0.25">
      <c r="A108" s="53" t="s">
        <v>74</v>
      </c>
      <c r="B108" s="46" t="s">
        <v>171</v>
      </c>
      <c r="C108" s="9" t="s">
        <v>382</v>
      </c>
      <c r="D108" s="9" t="s">
        <v>397</v>
      </c>
      <c r="E108" s="9" t="s">
        <v>383</v>
      </c>
      <c r="F108" s="9" t="s">
        <v>399</v>
      </c>
      <c r="G108" s="9" t="s">
        <v>108</v>
      </c>
      <c r="H108" s="9"/>
      <c r="I108" s="9"/>
      <c r="J108" s="9"/>
      <c r="K108" s="12"/>
      <c r="L108" s="12"/>
      <c r="M108" s="12"/>
      <c r="N108" s="12"/>
      <c r="O108" s="12"/>
      <c r="P108" s="52"/>
      <c r="Q108" s="52"/>
      <c r="R108" s="52"/>
      <c r="S108" s="9"/>
      <c r="T108" s="11"/>
      <c r="U108" s="72" t="s">
        <v>409</v>
      </c>
      <c r="V108" s="72" t="s">
        <v>409</v>
      </c>
      <c r="W108" s="76" t="s">
        <v>673</v>
      </c>
      <c r="X108" s="79" t="s">
        <v>690</v>
      </c>
      <c r="Y108" s="72" t="s">
        <v>409</v>
      </c>
      <c r="Z108" s="71" t="s">
        <v>409</v>
      </c>
      <c r="AA108" s="76" t="s">
        <v>691</v>
      </c>
      <c r="AB108" s="119" t="s">
        <v>690</v>
      </c>
      <c r="AC108" s="72" t="s">
        <v>409</v>
      </c>
      <c r="AD108" s="71" t="s">
        <v>708</v>
      </c>
      <c r="AE108" s="71" t="s">
        <v>708</v>
      </c>
      <c r="AF108" s="195" t="s">
        <v>808</v>
      </c>
    </row>
    <row r="109" spans="1:32" ht="351" x14ac:dyDescent="0.25">
      <c r="A109" s="53" t="s">
        <v>75</v>
      </c>
      <c r="B109" s="46" t="s">
        <v>172</v>
      </c>
      <c r="C109" s="9" t="s">
        <v>252</v>
      </c>
      <c r="D109" s="9" t="s">
        <v>253</v>
      </c>
      <c r="E109" s="9" t="s">
        <v>254</v>
      </c>
      <c r="F109" s="9" t="s">
        <v>399</v>
      </c>
      <c r="G109" s="9" t="s">
        <v>108</v>
      </c>
      <c r="H109" s="9"/>
      <c r="I109" s="9"/>
      <c r="J109" s="52"/>
      <c r="K109" s="52"/>
      <c r="L109" s="9"/>
      <c r="M109" s="9"/>
      <c r="N109" s="9"/>
      <c r="O109" s="52"/>
      <c r="P109" s="52"/>
      <c r="Q109" s="52"/>
      <c r="R109" s="52"/>
      <c r="S109" s="52"/>
      <c r="T109" s="11"/>
      <c r="U109" s="74">
        <v>0.1</v>
      </c>
      <c r="V109" s="69" t="s">
        <v>547</v>
      </c>
      <c r="W109" s="76" t="s">
        <v>548</v>
      </c>
      <c r="X109" s="79" t="s">
        <v>414</v>
      </c>
      <c r="Y109" s="74">
        <v>0.1</v>
      </c>
      <c r="Z109" s="76" t="s">
        <v>603</v>
      </c>
      <c r="AA109" s="76" t="s">
        <v>644</v>
      </c>
      <c r="AB109" s="79" t="s">
        <v>706</v>
      </c>
      <c r="AC109" s="74" t="s">
        <v>409</v>
      </c>
      <c r="AD109" s="71" t="s">
        <v>708</v>
      </c>
      <c r="AE109" s="71" t="s">
        <v>708</v>
      </c>
      <c r="AF109" s="195" t="s">
        <v>808</v>
      </c>
    </row>
    <row r="110" spans="1:32" ht="15" customHeight="1" x14ac:dyDescent="0.25">
      <c r="U110" s="91">
        <f>(44%+53%+60%+100%+45%+50%+45.71%+10%)/8</f>
        <v>0.50963749999999997</v>
      </c>
      <c r="Y110" s="91">
        <f>((SUM(Y4:Y15))+(SUM(Y18:Y38))+(SUM(Y41:Y53)+(SUM(Y56:Y59)+(SUM(Y62:Y68)+SUM(Y71:Y76)+SUM(Y79:Y94)+SUM(Y97:Y105)+SUM(Y108:Y109)))))/78</f>
        <v>0.69068333333333332</v>
      </c>
      <c r="AC110" s="194">
        <f>((SUM(AC4:AC15))+(SUM(AC18:AC38))+(SUM(AC41:AC53)+(SUM(AC56:AC59)+(SUM(AC62:AC68)+SUM(AC71:AC76)+SUM(AC79:AC94)+SUM(AC97:AC105)+SUM(AC108:AC109)))))/88</f>
        <v>0.96420454545454537</v>
      </c>
      <c r="AD110" s="107"/>
      <c r="AE110" s="107"/>
      <c r="AF110" s="107"/>
    </row>
    <row r="111" spans="1:32" ht="15" customHeight="1" x14ac:dyDescent="0.25">
      <c r="A111" s="5" t="s">
        <v>806</v>
      </c>
    </row>
    <row r="112" spans="1:32" ht="15" customHeight="1" x14ac:dyDescent="0.25">
      <c r="A112" s="5" t="s">
        <v>693</v>
      </c>
    </row>
    <row r="113" spans="1:19" ht="15" customHeight="1" x14ac:dyDescent="0.25">
      <c r="A113" s="5" t="s">
        <v>807</v>
      </c>
    </row>
    <row r="114" spans="1:19" ht="15" customHeight="1" x14ac:dyDescent="0.25">
      <c r="A114" s="5" t="s">
        <v>692</v>
      </c>
    </row>
    <row r="121" spans="1:19" ht="16.5" customHeight="1" x14ac:dyDescent="0.25">
      <c r="A121" s="2"/>
      <c r="B121" s="3"/>
      <c r="C121" s="4"/>
      <c r="D121" s="4"/>
      <c r="E121" s="4"/>
      <c r="F121" s="4"/>
      <c r="G121" s="4"/>
      <c r="H121" s="2"/>
      <c r="I121" s="2"/>
      <c r="J121" s="2"/>
      <c r="K121" s="2"/>
      <c r="L121" s="2"/>
      <c r="M121" s="2"/>
      <c r="N121" s="2"/>
      <c r="O121" s="2"/>
      <c r="P121" s="2"/>
      <c r="Q121" s="2"/>
      <c r="R121" s="2"/>
      <c r="S121" s="2"/>
    </row>
    <row r="122" spans="1:19" ht="16.5" customHeight="1" x14ac:dyDescent="0.25">
      <c r="A122" s="2"/>
      <c r="B122" s="3"/>
      <c r="C122" s="4"/>
      <c r="D122" s="4"/>
      <c r="E122" s="4"/>
      <c r="F122" s="4"/>
      <c r="G122" s="4"/>
      <c r="H122" s="2"/>
      <c r="I122" s="2"/>
      <c r="J122" s="2"/>
      <c r="K122" s="2"/>
      <c r="L122" s="2"/>
      <c r="M122" s="2"/>
      <c r="N122" s="2"/>
      <c r="O122" s="2"/>
      <c r="P122" s="2"/>
      <c r="Q122" s="2"/>
      <c r="R122" s="2"/>
      <c r="S122" s="2"/>
    </row>
    <row r="123" spans="1:19" ht="16.5" customHeight="1" x14ac:dyDescent="0.25">
      <c r="A123" s="2"/>
      <c r="B123" s="3"/>
      <c r="C123" s="4"/>
      <c r="D123" s="4"/>
      <c r="E123" s="4"/>
      <c r="F123" s="4"/>
      <c r="G123" s="4"/>
      <c r="H123" s="2"/>
      <c r="I123" s="2"/>
      <c r="J123" s="2"/>
      <c r="K123" s="2"/>
      <c r="L123" s="2"/>
      <c r="M123" s="2"/>
      <c r="N123" s="2"/>
      <c r="O123" s="2"/>
      <c r="P123" s="2"/>
      <c r="Q123" s="2"/>
      <c r="R123" s="2"/>
      <c r="S123" s="2"/>
    </row>
    <row r="124" spans="1:19" ht="16.5" customHeight="1" x14ac:dyDescent="0.25">
      <c r="A124" s="2"/>
      <c r="B124" s="3"/>
      <c r="C124" s="4"/>
      <c r="D124" s="4"/>
      <c r="E124" s="4"/>
      <c r="F124" s="4"/>
      <c r="G124" s="4"/>
      <c r="H124" s="2"/>
      <c r="I124" s="2"/>
      <c r="J124" s="2"/>
      <c r="K124" s="2"/>
      <c r="L124" s="2"/>
      <c r="M124" s="2"/>
      <c r="N124" s="2"/>
      <c r="O124" s="2"/>
      <c r="P124" s="2"/>
      <c r="Q124" s="2"/>
      <c r="R124" s="2"/>
      <c r="S124" s="2"/>
    </row>
    <row r="125" spans="1:19" ht="16.5" customHeight="1" x14ac:dyDescent="0.25">
      <c r="A125" s="2"/>
      <c r="B125" s="3"/>
      <c r="C125" s="4"/>
      <c r="D125" s="4"/>
      <c r="E125" s="4"/>
      <c r="F125" s="4"/>
      <c r="G125" s="4"/>
      <c r="H125" s="2"/>
      <c r="I125" s="2"/>
      <c r="J125" s="2"/>
      <c r="K125" s="2"/>
      <c r="L125" s="2"/>
      <c r="M125" s="2"/>
      <c r="N125" s="2"/>
      <c r="O125" s="2"/>
      <c r="P125" s="2"/>
      <c r="Q125" s="2"/>
      <c r="R125" s="2"/>
      <c r="S125" s="2"/>
    </row>
    <row r="126" spans="1:19" ht="16.5" customHeight="1" x14ac:dyDescent="0.25">
      <c r="A126" s="2"/>
      <c r="B126" s="3"/>
      <c r="C126" s="4"/>
      <c r="D126" s="4"/>
      <c r="E126" s="4"/>
      <c r="F126" s="4"/>
      <c r="G126" s="4"/>
      <c r="H126" s="2"/>
      <c r="I126" s="2"/>
      <c r="J126" s="2"/>
      <c r="K126" s="2"/>
      <c r="L126" s="2"/>
      <c r="M126" s="2"/>
      <c r="N126" s="2"/>
      <c r="O126" s="2"/>
      <c r="P126" s="2"/>
      <c r="Q126" s="2"/>
      <c r="R126" s="2"/>
      <c r="S126" s="2"/>
    </row>
    <row r="127" spans="1:19" ht="16.5" customHeight="1" x14ac:dyDescent="0.25">
      <c r="A127" s="2"/>
      <c r="B127" s="3"/>
      <c r="C127" s="4"/>
      <c r="D127" s="4"/>
      <c r="E127" s="4"/>
      <c r="F127" s="4"/>
      <c r="G127" s="4"/>
      <c r="H127" s="2"/>
      <c r="I127" s="2"/>
      <c r="J127" s="2"/>
      <c r="K127" s="2"/>
      <c r="L127" s="2"/>
      <c r="M127" s="2"/>
      <c r="N127" s="2"/>
      <c r="O127" s="2"/>
      <c r="P127" s="2"/>
      <c r="Q127" s="2"/>
      <c r="R127" s="2"/>
      <c r="S127" s="2"/>
    </row>
    <row r="128" spans="1:19" ht="16.5" customHeight="1" x14ac:dyDescent="0.25">
      <c r="A128" s="2"/>
      <c r="B128" s="3"/>
      <c r="C128" s="4"/>
      <c r="D128" s="4"/>
      <c r="E128" s="4"/>
      <c r="F128" s="4"/>
      <c r="G128" s="4"/>
      <c r="H128" s="2"/>
      <c r="I128" s="2"/>
      <c r="J128" s="2"/>
      <c r="K128" s="2"/>
      <c r="L128" s="2"/>
      <c r="M128" s="2"/>
      <c r="N128" s="2"/>
      <c r="O128" s="2"/>
      <c r="P128" s="2"/>
      <c r="Q128" s="2"/>
      <c r="R128" s="2"/>
      <c r="S128" s="2"/>
    </row>
    <row r="129" spans="1:19" ht="16.5" customHeight="1" x14ac:dyDescent="0.25">
      <c r="A129" s="2"/>
      <c r="B129" s="3"/>
      <c r="C129" s="4"/>
      <c r="D129" s="4"/>
      <c r="E129" s="4"/>
      <c r="F129" s="4"/>
      <c r="G129" s="4"/>
      <c r="H129" s="2"/>
      <c r="I129" s="2"/>
      <c r="J129" s="2"/>
      <c r="K129" s="2"/>
      <c r="L129" s="2"/>
      <c r="M129" s="2"/>
      <c r="N129" s="2"/>
      <c r="O129" s="2"/>
      <c r="P129" s="2"/>
      <c r="Q129" s="2"/>
      <c r="R129" s="2"/>
      <c r="S129" s="2"/>
    </row>
    <row r="130" spans="1:19" ht="16.5" customHeight="1" x14ac:dyDescent="0.25">
      <c r="A130" s="2"/>
      <c r="B130" s="3"/>
      <c r="C130" s="4"/>
      <c r="D130" s="4"/>
      <c r="E130" s="4"/>
      <c r="F130" s="4"/>
      <c r="G130" s="4"/>
      <c r="H130" s="2"/>
      <c r="I130" s="2"/>
      <c r="J130" s="2"/>
      <c r="K130" s="2"/>
      <c r="L130" s="2"/>
      <c r="M130" s="2"/>
      <c r="N130" s="2"/>
      <c r="O130" s="2"/>
      <c r="P130" s="2"/>
      <c r="Q130" s="2"/>
      <c r="R130" s="2"/>
      <c r="S130" s="2"/>
    </row>
    <row r="131" spans="1:19" ht="16.5" customHeight="1" x14ac:dyDescent="0.25">
      <c r="A131" s="2"/>
      <c r="B131" s="3"/>
      <c r="C131" s="4"/>
      <c r="D131" s="4"/>
      <c r="E131" s="4"/>
      <c r="F131" s="4"/>
      <c r="G131" s="4"/>
      <c r="H131" s="2"/>
      <c r="I131" s="2"/>
      <c r="J131" s="2"/>
      <c r="K131" s="2"/>
      <c r="L131" s="2"/>
      <c r="M131" s="2"/>
      <c r="N131" s="2"/>
      <c r="O131" s="2"/>
      <c r="P131" s="2"/>
      <c r="Q131" s="2"/>
      <c r="R131" s="2"/>
      <c r="S131" s="2"/>
    </row>
    <row r="132" spans="1:19" ht="16.5" customHeight="1" x14ac:dyDescent="0.25">
      <c r="A132" s="2"/>
      <c r="B132" s="3"/>
      <c r="C132" s="4"/>
      <c r="D132" s="4"/>
      <c r="E132" s="4"/>
      <c r="F132" s="4"/>
      <c r="G132" s="4"/>
      <c r="H132" s="2"/>
      <c r="I132" s="2"/>
      <c r="J132" s="2"/>
      <c r="K132" s="2"/>
      <c r="L132" s="2"/>
      <c r="M132" s="2"/>
      <c r="N132" s="2"/>
      <c r="O132" s="2"/>
      <c r="P132" s="2"/>
      <c r="Q132" s="2"/>
      <c r="R132" s="2"/>
      <c r="S132" s="2"/>
    </row>
    <row r="133" spans="1:19" ht="16.5" customHeight="1" x14ac:dyDescent="0.25">
      <c r="A133" s="2"/>
      <c r="B133" s="3"/>
      <c r="C133" s="4"/>
      <c r="D133" s="4"/>
      <c r="E133" s="4"/>
      <c r="F133" s="4"/>
      <c r="G133" s="4"/>
      <c r="H133" s="2"/>
      <c r="I133" s="2"/>
      <c r="J133" s="2"/>
      <c r="K133" s="2"/>
      <c r="L133" s="2"/>
      <c r="M133" s="2"/>
      <c r="N133" s="2"/>
      <c r="O133" s="2"/>
      <c r="P133" s="2"/>
      <c r="Q133" s="2"/>
      <c r="R133" s="2"/>
      <c r="S133" s="2"/>
    </row>
    <row r="134" spans="1:19" ht="16.5" customHeight="1" x14ac:dyDescent="0.25">
      <c r="A134" s="2"/>
      <c r="B134" s="3"/>
      <c r="C134" s="4"/>
      <c r="D134" s="4"/>
      <c r="E134" s="4"/>
      <c r="F134" s="4"/>
      <c r="G134" s="4"/>
      <c r="H134" s="2"/>
      <c r="I134" s="2"/>
      <c r="J134" s="2"/>
      <c r="K134" s="2"/>
      <c r="L134" s="2"/>
      <c r="M134" s="2"/>
      <c r="N134" s="2"/>
      <c r="O134" s="2"/>
      <c r="P134" s="2"/>
      <c r="Q134" s="2"/>
      <c r="R134" s="2"/>
      <c r="S134" s="2"/>
    </row>
    <row r="135" spans="1:19" ht="16.5" customHeight="1" x14ac:dyDescent="0.25">
      <c r="A135" s="2"/>
      <c r="B135" s="3"/>
      <c r="C135" s="4"/>
      <c r="D135" s="4"/>
      <c r="E135" s="4"/>
      <c r="F135" s="4"/>
      <c r="G135" s="4"/>
      <c r="H135" s="2"/>
      <c r="I135" s="2"/>
      <c r="J135" s="2"/>
      <c r="K135" s="2"/>
      <c r="L135" s="2"/>
      <c r="M135" s="2"/>
      <c r="N135" s="2"/>
      <c r="O135" s="2"/>
      <c r="P135" s="2"/>
      <c r="Q135" s="2"/>
      <c r="R135" s="2"/>
      <c r="S135" s="2"/>
    </row>
    <row r="136" spans="1:19" ht="16.5" customHeight="1" x14ac:dyDescent="0.25">
      <c r="A136" s="2"/>
      <c r="B136" s="3"/>
      <c r="C136" s="4"/>
      <c r="D136" s="4"/>
      <c r="E136" s="4"/>
      <c r="F136" s="4"/>
      <c r="G136" s="4"/>
      <c r="H136" s="2"/>
      <c r="I136" s="2"/>
      <c r="J136" s="2"/>
      <c r="K136" s="2"/>
      <c r="L136" s="2"/>
      <c r="M136" s="2"/>
      <c r="N136" s="2"/>
      <c r="O136" s="2"/>
      <c r="P136" s="2"/>
      <c r="Q136" s="2"/>
      <c r="R136" s="2"/>
      <c r="S136" s="2"/>
    </row>
    <row r="137" spans="1:19" ht="16.5" customHeight="1" x14ac:dyDescent="0.25">
      <c r="A137" s="2"/>
      <c r="B137" s="3"/>
      <c r="C137" s="4"/>
      <c r="D137" s="4"/>
      <c r="E137" s="4"/>
      <c r="F137" s="4"/>
      <c r="G137" s="4"/>
      <c r="H137" s="2"/>
      <c r="I137" s="2"/>
      <c r="J137" s="2"/>
      <c r="K137" s="2"/>
      <c r="L137" s="2"/>
      <c r="M137" s="2"/>
      <c r="N137" s="2"/>
      <c r="O137" s="2"/>
      <c r="P137" s="2"/>
      <c r="Q137" s="2"/>
      <c r="R137" s="2"/>
      <c r="S137" s="2"/>
    </row>
    <row r="138" spans="1:19" ht="16.5" customHeight="1" x14ac:dyDescent="0.25">
      <c r="A138" s="2"/>
      <c r="B138" s="3"/>
      <c r="C138" s="4"/>
      <c r="D138" s="4"/>
      <c r="E138" s="4"/>
      <c r="F138" s="4"/>
      <c r="G138" s="4"/>
      <c r="H138" s="2"/>
      <c r="I138" s="2"/>
      <c r="J138" s="2"/>
      <c r="K138" s="2"/>
      <c r="L138" s="2"/>
      <c r="M138" s="2"/>
      <c r="N138" s="2"/>
      <c r="O138" s="2"/>
      <c r="P138" s="2"/>
      <c r="Q138" s="2"/>
      <c r="R138" s="2"/>
      <c r="S138" s="2"/>
    </row>
    <row r="139" spans="1:19" ht="16.5" customHeight="1" x14ac:dyDescent="0.25">
      <c r="A139" s="2"/>
      <c r="B139" s="3"/>
      <c r="C139" s="4"/>
      <c r="D139" s="4"/>
      <c r="E139" s="4"/>
      <c r="F139" s="4"/>
      <c r="G139" s="4"/>
      <c r="H139" s="2"/>
      <c r="I139" s="2"/>
      <c r="J139" s="2"/>
      <c r="K139" s="2"/>
      <c r="L139" s="2"/>
      <c r="M139" s="2"/>
      <c r="N139" s="2"/>
      <c r="O139" s="2"/>
      <c r="P139" s="2"/>
      <c r="Q139" s="2"/>
      <c r="R139" s="2"/>
      <c r="S139" s="2"/>
    </row>
    <row r="140" spans="1:19" ht="16.5" customHeight="1" x14ac:dyDescent="0.25">
      <c r="A140" s="2"/>
      <c r="B140" s="3"/>
      <c r="C140" s="4"/>
      <c r="D140" s="4"/>
      <c r="E140" s="4"/>
      <c r="F140" s="4"/>
      <c r="G140" s="4"/>
      <c r="H140" s="2"/>
      <c r="I140" s="2"/>
      <c r="J140" s="2"/>
      <c r="K140" s="2"/>
      <c r="L140" s="2"/>
      <c r="M140" s="2"/>
      <c r="N140" s="2"/>
      <c r="O140" s="2"/>
      <c r="P140" s="2"/>
      <c r="Q140" s="2"/>
      <c r="R140" s="2"/>
      <c r="S140" s="2"/>
    </row>
    <row r="141" spans="1:19" ht="16.5" customHeight="1" x14ac:dyDescent="0.25">
      <c r="A141" s="2"/>
      <c r="B141" s="3"/>
      <c r="C141" s="4"/>
      <c r="D141" s="4"/>
      <c r="E141" s="4"/>
      <c r="F141" s="4"/>
      <c r="G141" s="4"/>
      <c r="H141" s="2"/>
      <c r="I141" s="2"/>
      <c r="J141" s="2"/>
      <c r="K141" s="2"/>
      <c r="L141" s="2"/>
      <c r="M141" s="2"/>
      <c r="N141" s="2"/>
      <c r="O141" s="2"/>
      <c r="P141" s="2"/>
      <c r="Q141" s="2"/>
      <c r="R141" s="2"/>
      <c r="S141" s="2"/>
    </row>
    <row r="142" spans="1:19" ht="16.5" customHeight="1" x14ac:dyDescent="0.25">
      <c r="A142" s="2"/>
      <c r="B142" s="3"/>
      <c r="C142" s="4"/>
      <c r="D142" s="4"/>
      <c r="E142" s="4"/>
      <c r="F142" s="4"/>
      <c r="G142" s="4"/>
      <c r="H142" s="2"/>
      <c r="I142" s="2"/>
      <c r="J142" s="2"/>
      <c r="K142" s="2"/>
      <c r="L142" s="2"/>
      <c r="M142" s="2"/>
      <c r="N142" s="2"/>
      <c r="O142" s="2"/>
      <c r="P142" s="2"/>
      <c r="Q142" s="2"/>
      <c r="R142" s="2"/>
      <c r="S142" s="2"/>
    </row>
    <row r="143" spans="1:19" ht="16.5" customHeight="1" x14ac:dyDescent="0.25">
      <c r="A143" s="2"/>
      <c r="B143" s="3"/>
      <c r="C143" s="4"/>
      <c r="D143" s="4"/>
      <c r="E143" s="4"/>
      <c r="F143" s="4"/>
      <c r="G143" s="4"/>
      <c r="H143" s="2"/>
      <c r="I143" s="2"/>
      <c r="J143" s="2"/>
      <c r="K143" s="2"/>
      <c r="L143" s="2"/>
      <c r="M143" s="2"/>
      <c r="N143" s="2"/>
      <c r="O143" s="2"/>
      <c r="P143" s="2"/>
      <c r="Q143" s="2"/>
      <c r="R143" s="2"/>
      <c r="S143" s="2"/>
    </row>
    <row r="144" spans="1:19" ht="16.5" customHeight="1" x14ac:dyDescent="0.25">
      <c r="A144" s="2"/>
      <c r="B144" s="3"/>
      <c r="C144" s="4"/>
      <c r="D144" s="4"/>
      <c r="E144" s="4"/>
      <c r="F144" s="4"/>
      <c r="G144" s="4"/>
      <c r="H144" s="2"/>
      <c r="I144" s="2"/>
      <c r="J144" s="2"/>
      <c r="K144" s="2"/>
      <c r="L144" s="2"/>
      <c r="M144" s="2"/>
      <c r="N144" s="2"/>
      <c r="O144" s="2"/>
      <c r="P144" s="2"/>
      <c r="Q144" s="2"/>
      <c r="R144" s="2"/>
      <c r="S144" s="2"/>
    </row>
    <row r="145" spans="1:19" ht="16.5" customHeight="1" x14ac:dyDescent="0.25">
      <c r="A145" s="2"/>
      <c r="B145" s="3"/>
      <c r="C145" s="4"/>
      <c r="D145" s="4"/>
      <c r="E145" s="4"/>
      <c r="F145" s="4"/>
      <c r="G145" s="4"/>
      <c r="H145" s="2"/>
      <c r="I145" s="2"/>
      <c r="J145" s="2"/>
      <c r="K145" s="2"/>
      <c r="L145" s="2"/>
      <c r="M145" s="2"/>
      <c r="N145" s="2"/>
      <c r="O145" s="2"/>
      <c r="P145" s="2"/>
      <c r="Q145" s="2"/>
      <c r="R145" s="2"/>
      <c r="S145" s="2"/>
    </row>
    <row r="146" spans="1:19" ht="16.5" customHeight="1" x14ac:dyDescent="0.25">
      <c r="A146" s="2"/>
      <c r="B146" s="3"/>
      <c r="C146" s="4"/>
      <c r="D146" s="4"/>
      <c r="E146" s="4"/>
      <c r="F146" s="4"/>
      <c r="G146" s="4"/>
      <c r="H146" s="2"/>
      <c r="I146" s="2"/>
      <c r="J146" s="2"/>
      <c r="K146" s="2"/>
      <c r="L146" s="2"/>
      <c r="M146" s="2"/>
      <c r="N146" s="2"/>
      <c r="O146" s="2"/>
      <c r="P146" s="2"/>
      <c r="Q146" s="2"/>
      <c r="R146" s="2"/>
      <c r="S146" s="2"/>
    </row>
    <row r="147" spans="1:19" ht="16.5" customHeight="1" x14ac:dyDescent="0.25">
      <c r="A147" s="2"/>
      <c r="B147" s="3"/>
      <c r="C147" s="4"/>
      <c r="D147" s="4"/>
      <c r="E147" s="4"/>
      <c r="F147" s="4"/>
      <c r="G147" s="4"/>
      <c r="H147" s="2"/>
      <c r="I147" s="2"/>
      <c r="J147" s="2"/>
      <c r="K147" s="2"/>
      <c r="L147" s="2"/>
      <c r="M147" s="2"/>
      <c r="N147" s="2"/>
      <c r="O147" s="2"/>
      <c r="P147" s="2"/>
      <c r="Q147" s="2"/>
      <c r="R147" s="2"/>
      <c r="S147" s="2"/>
    </row>
    <row r="148" spans="1:19" ht="16.5" customHeight="1" x14ac:dyDescent="0.25">
      <c r="A148" s="2"/>
      <c r="B148" s="3"/>
      <c r="C148" s="4"/>
      <c r="D148" s="4"/>
      <c r="E148" s="4"/>
      <c r="F148" s="4"/>
      <c r="G148" s="4"/>
      <c r="H148" s="2"/>
      <c r="I148" s="2"/>
      <c r="J148" s="2"/>
      <c r="K148" s="2"/>
      <c r="L148" s="2"/>
      <c r="M148" s="2"/>
      <c r="N148" s="2"/>
      <c r="O148" s="2"/>
      <c r="P148" s="2"/>
      <c r="Q148" s="2"/>
      <c r="R148" s="2"/>
      <c r="S148" s="2"/>
    </row>
    <row r="149" spans="1:19" ht="16.5" customHeight="1" x14ac:dyDescent="0.25">
      <c r="A149" s="2"/>
      <c r="B149" s="3"/>
      <c r="C149" s="4"/>
      <c r="D149" s="4"/>
      <c r="E149" s="4"/>
      <c r="F149" s="4"/>
      <c r="G149" s="4"/>
      <c r="H149" s="2"/>
      <c r="I149" s="2"/>
      <c r="J149" s="2"/>
      <c r="K149" s="2"/>
      <c r="L149" s="2"/>
      <c r="M149" s="2"/>
      <c r="N149" s="2"/>
      <c r="O149" s="2"/>
      <c r="P149" s="2"/>
      <c r="Q149" s="2"/>
      <c r="R149" s="2"/>
      <c r="S149" s="2"/>
    </row>
    <row r="150" spans="1:19" ht="16.5" customHeight="1" x14ac:dyDescent="0.25">
      <c r="A150" s="2"/>
      <c r="B150" s="3"/>
      <c r="C150" s="4"/>
      <c r="D150" s="4"/>
      <c r="E150" s="4"/>
      <c r="F150" s="4"/>
      <c r="G150" s="4"/>
      <c r="H150" s="2"/>
      <c r="I150" s="2"/>
      <c r="J150" s="2"/>
      <c r="K150" s="2"/>
      <c r="L150" s="2"/>
      <c r="M150" s="2"/>
      <c r="N150" s="2"/>
      <c r="O150" s="2"/>
      <c r="P150" s="2"/>
      <c r="Q150" s="2"/>
      <c r="R150" s="2"/>
      <c r="S150" s="2"/>
    </row>
    <row r="151" spans="1:19" ht="16.5" customHeight="1" x14ac:dyDescent="0.25">
      <c r="A151" s="2"/>
      <c r="B151" s="3"/>
      <c r="C151" s="4"/>
      <c r="D151" s="4"/>
      <c r="E151" s="4"/>
      <c r="F151" s="4"/>
      <c r="G151" s="4"/>
      <c r="H151" s="2"/>
      <c r="I151" s="2"/>
      <c r="J151" s="2"/>
      <c r="K151" s="2"/>
      <c r="L151" s="2"/>
      <c r="M151" s="2"/>
      <c r="N151" s="2"/>
      <c r="O151" s="2"/>
      <c r="P151" s="2"/>
      <c r="Q151" s="2"/>
      <c r="R151" s="2"/>
      <c r="S151" s="2"/>
    </row>
    <row r="152" spans="1:19" ht="16.5" customHeight="1" x14ac:dyDescent="0.25">
      <c r="A152" s="2"/>
      <c r="B152" s="3"/>
      <c r="C152" s="4"/>
      <c r="D152" s="4"/>
      <c r="E152" s="4"/>
      <c r="F152" s="4"/>
      <c r="G152" s="4"/>
      <c r="H152" s="2"/>
      <c r="I152" s="2"/>
      <c r="J152" s="2"/>
      <c r="K152" s="2"/>
      <c r="L152" s="2"/>
      <c r="M152" s="2"/>
      <c r="N152" s="2"/>
      <c r="O152" s="2"/>
      <c r="P152" s="2"/>
      <c r="Q152" s="2"/>
      <c r="R152" s="2"/>
      <c r="S152" s="2"/>
    </row>
    <row r="153" spans="1:19" ht="16.5" customHeight="1" x14ac:dyDescent="0.25">
      <c r="A153" s="2"/>
      <c r="B153" s="3"/>
      <c r="C153" s="4"/>
      <c r="D153" s="4"/>
      <c r="E153" s="4"/>
      <c r="F153" s="4"/>
      <c r="G153" s="4"/>
      <c r="H153" s="2"/>
      <c r="I153" s="2"/>
      <c r="J153" s="2"/>
      <c r="K153" s="2"/>
      <c r="L153" s="2"/>
      <c r="M153" s="2"/>
      <c r="N153" s="2"/>
      <c r="O153" s="2"/>
      <c r="P153" s="2"/>
      <c r="Q153" s="2"/>
      <c r="R153" s="2"/>
      <c r="S153" s="2"/>
    </row>
    <row r="154" spans="1:19" ht="16.5" customHeight="1" x14ac:dyDescent="0.25">
      <c r="A154" s="2"/>
      <c r="B154" s="3"/>
      <c r="C154" s="4"/>
      <c r="D154" s="4"/>
      <c r="E154" s="4"/>
      <c r="F154" s="4"/>
      <c r="G154" s="4"/>
      <c r="H154" s="2"/>
      <c r="I154" s="2"/>
      <c r="J154" s="2"/>
      <c r="K154" s="2"/>
      <c r="L154" s="2"/>
      <c r="M154" s="2"/>
      <c r="N154" s="2"/>
      <c r="O154" s="2"/>
      <c r="P154" s="2"/>
      <c r="Q154" s="2"/>
      <c r="R154" s="2"/>
      <c r="S154" s="2"/>
    </row>
    <row r="155" spans="1:19" ht="16.5" customHeight="1" x14ac:dyDescent="0.25">
      <c r="A155" s="2"/>
      <c r="B155" s="3"/>
      <c r="C155" s="4"/>
      <c r="D155" s="4"/>
      <c r="E155" s="4"/>
      <c r="F155" s="4"/>
      <c r="G155" s="4"/>
      <c r="H155" s="2"/>
      <c r="I155" s="2"/>
      <c r="J155" s="2"/>
      <c r="K155" s="2"/>
      <c r="L155" s="2"/>
      <c r="M155" s="2"/>
      <c r="N155" s="2"/>
      <c r="O155" s="2"/>
      <c r="P155" s="2"/>
      <c r="Q155" s="2"/>
      <c r="R155" s="2"/>
      <c r="S155" s="2"/>
    </row>
    <row r="156" spans="1:19" ht="16.5" customHeight="1" x14ac:dyDescent="0.25">
      <c r="A156" s="2"/>
      <c r="B156" s="3"/>
      <c r="C156" s="4"/>
      <c r="D156" s="4"/>
      <c r="E156" s="4"/>
      <c r="F156" s="4"/>
      <c r="G156" s="4"/>
      <c r="H156" s="2"/>
      <c r="I156" s="2"/>
      <c r="J156" s="2"/>
      <c r="K156" s="2"/>
      <c r="L156" s="2"/>
      <c r="M156" s="2"/>
      <c r="N156" s="2"/>
      <c r="O156" s="2"/>
      <c r="P156" s="2"/>
      <c r="Q156" s="2"/>
      <c r="R156" s="2"/>
      <c r="S156" s="2"/>
    </row>
    <row r="157" spans="1:19" ht="16.5" customHeight="1" x14ac:dyDescent="0.25">
      <c r="A157" s="2"/>
      <c r="B157" s="3"/>
      <c r="C157" s="4"/>
      <c r="D157" s="4"/>
      <c r="E157" s="4"/>
      <c r="F157" s="4"/>
      <c r="G157" s="4"/>
      <c r="H157" s="2"/>
      <c r="I157" s="2"/>
      <c r="J157" s="2"/>
      <c r="K157" s="2"/>
      <c r="L157" s="2"/>
      <c r="M157" s="2"/>
      <c r="N157" s="2"/>
      <c r="O157" s="2"/>
      <c r="P157" s="2"/>
      <c r="Q157" s="2"/>
      <c r="R157" s="2"/>
      <c r="S157" s="2"/>
    </row>
    <row r="158" spans="1:19" ht="16.5" customHeight="1" x14ac:dyDescent="0.25">
      <c r="A158" s="2"/>
      <c r="B158" s="3"/>
      <c r="C158" s="4"/>
      <c r="D158" s="4"/>
      <c r="E158" s="4"/>
      <c r="F158" s="4"/>
      <c r="G158" s="4"/>
      <c r="H158" s="2"/>
      <c r="I158" s="2"/>
      <c r="J158" s="2"/>
      <c r="K158" s="2"/>
      <c r="L158" s="2"/>
      <c r="M158" s="2"/>
      <c r="N158" s="2"/>
      <c r="O158" s="2"/>
      <c r="P158" s="2"/>
      <c r="Q158" s="2"/>
      <c r="R158" s="2"/>
      <c r="S158" s="2"/>
    </row>
    <row r="159" spans="1:19" ht="16.5" customHeight="1" x14ac:dyDescent="0.25">
      <c r="A159" s="2"/>
      <c r="B159" s="3"/>
      <c r="C159" s="4"/>
      <c r="D159" s="4"/>
      <c r="E159" s="4"/>
      <c r="F159" s="4"/>
      <c r="G159" s="4"/>
      <c r="H159" s="2"/>
      <c r="I159" s="2"/>
      <c r="J159" s="2"/>
      <c r="K159" s="2"/>
      <c r="L159" s="2"/>
      <c r="M159" s="2"/>
      <c r="N159" s="2"/>
      <c r="O159" s="2"/>
      <c r="P159" s="2"/>
      <c r="Q159" s="2"/>
      <c r="R159" s="2"/>
      <c r="S159" s="2"/>
    </row>
    <row r="160" spans="1:19" ht="16.5" customHeight="1" x14ac:dyDescent="0.25">
      <c r="A160" s="2"/>
      <c r="B160" s="3"/>
      <c r="C160" s="4"/>
      <c r="D160" s="4"/>
      <c r="E160" s="4"/>
      <c r="F160" s="4"/>
      <c r="G160" s="4"/>
      <c r="H160" s="2"/>
      <c r="I160" s="2"/>
      <c r="J160" s="2"/>
      <c r="K160" s="2"/>
      <c r="L160" s="2"/>
      <c r="M160" s="2"/>
      <c r="N160" s="2"/>
      <c r="O160" s="2"/>
      <c r="P160" s="2"/>
      <c r="Q160" s="2"/>
      <c r="R160" s="2"/>
      <c r="S160" s="2"/>
    </row>
    <row r="161" spans="1:19" ht="16.5" customHeight="1" x14ac:dyDescent="0.25">
      <c r="A161" s="2"/>
      <c r="B161" s="3"/>
      <c r="C161" s="4"/>
      <c r="D161" s="4"/>
      <c r="E161" s="4"/>
      <c r="F161" s="4"/>
      <c r="G161" s="4"/>
      <c r="H161" s="2"/>
      <c r="I161" s="2"/>
      <c r="J161" s="2"/>
      <c r="K161" s="2"/>
      <c r="L161" s="2"/>
      <c r="M161" s="2"/>
      <c r="N161" s="2"/>
      <c r="O161" s="2"/>
      <c r="P161" s="2"/>
      <c r="Q161" s="2"/>
      <c r="R161" s="2"/>
      <c r="S161" s="2"/>
    </row>
    <row r="162" spans="1:19" ht="16.5" customHeight="1" x14ac:dyDescent="0.25">
      <c r="A162" s="2"/>
      <c r="B162" s="3"/>
      <c r="C162" s="4"/>
      <c r="D162" s="4"/>
      <c r="E162" s="4"/>
      <c r="F162" s="4"/>
      <c r="G162" s="4"/>
      <c r="H162" s="2"/>
      <c r="I162" s="2"/>
      <c r="J162" s="2"/>
      <c r="K162" s="2"/>
      <c r="L162" s="2"/>
      <c r="M162" s="2"/>
      <c r="N162" s="2"/>
      <c r="O162" s="2"/>
      <c r="P162" s="2"/>
      <c r="Q162" s="2"/>
      <c r="R162" s="2"/>
      <c r="S162" s="2"/>
    </row>
    <row r="163" spans="1:19" ht="16.5" customHeight="1" x14ac:dyDescent="0.25">
      <c r="A163" s="2"/>
      <c r="B163" s="3"/>
      <c r="C163" s="4"/>
      <c r="D163" s="4"/>
      <c r="E163" s="4"/>
      <c r="F163" s="4"/>
      <c r="G163" s="4"/>
      <c r="H163" s="2"/>
      <c r="I163" s="2"/>
      <c r="J163" s="2"/>
      <c r="K163" s="2"/>
      <c r="L163" s="2"/>
      <c r="M163" s="2"/>
      <c r="N163" s="2"/>
      <c r="O163" s="2"/>
      <c r="P163" s="2"/>
      <c r="Q163" s="2"/>
      <c r="R163" s="2"/>
      <c r="S163" s="2"/>
    </row>
    <row r="164" spans="1:19" ht="16.5" customHeight="1" x14ac:dyDescent="0.25">
      <c r="A164" s="2"/>
      <c r="B164" s="3"/>
      <c r="C164" s="4"/>
      <c r="D164" s="4"/>
      <c r="E164" s="4"/>
      <c r="F164" s="4"/>
      <c r="G164" s="4"/>
      <c r="H164" s="2"/>
      <c r="I164" s="2"/>
      <c r="J164" s="2"/>
      <c r="K164" s="2"/>
      <c r="L164" s="2"/>
      <c r="M164" s="2"/>
      <c r="N164" s="2"/>
      <c r="O164" s="2"/>
      <c r="P164" s="2"/>
      <c r="Q164" s="2"/>
      <c r="R164" s="2"/>
      <c r="S164" s="2"/>
    </row>
    <row r="165" spans="1:19" ht="16.5" customHeight="1" x14ac:dyDescent="0.25">
      <c r="A165" s="2"/>
      <c r="B165" s="3"/>
      <c r="C165" s="4"/>
      <c r="D165" s="4"/>
      <c r="E165" s="4"/>
      <c r="F165" s="4"/>
      <c r="G165" s="4"/>
      <c r="H165" s="2"/>
      <c r="I165" s="2"/>
      <c r="J165" s="2"/>
      <c r="K165" s="2"/>
      <c r="L165" s="2"/>
      <c r="M165" s="2"/>
      <c r="N165" s="2"/>
      <c r="O165" s="2"/>
      <c r="P165" s="2"/>
      <c r="Q165" s="2"/>
      <c r="R165" s="2"/>
      <c r="S165" s="2"/>
    </row>
    <row r="166" spans="1:19" ht="16.5" customHeight="1" x14ac:dyDescent="0.25">
      <c r="A166" s="2"/>
      <c r="B166" s="3"/>
      <c r="C166" s="4"/>
      <c r="D166" s="4"/>
      <c r="E166" s="4"/>
      <c r="F166" s="4"/>
      <c r="G166" s="4"/>
      <c r="H166" s="2"/>
      <c r="I166" s="2"/>
      <c r="J166" s="2"/>
      <c r="K166" s="2"/>
      <c r="L166" s="2"/>
      <c r="M166" s="2"/>
      <c r="N166" s="2"/>
      <c r="O166" s="2"/>
      <c r="P166" s="2"/>
      <c r="Q166" s="2"/>
      <c r="R166" s="2"/>
      <c r="S166" s="2"/>
    </row>
    <row r="167" spans="1:19" ht="16.5" customHeight="1" x14ac:dyDescent="0.25">
      <c r="A167" s="2"/>
      <c r="B167" s="3"/>
      <c r="C167" s="4"/>
      <c r="D167" s="4"/>
      <c r="E167" s="4"/>
      <c r="F167" s="4"/>
      <c r="G167" s="4"/>
      <c r="H167" s="2"/>
      <c r="I167" s="2"/>
      <c r="J167" s="2"/>
      <c r="K167" s="2"/>
      <c r="L167" s="2"/>
      <c r="M167" s="2"/>
      <c r="N167" s="2"/>
      <c r="O167" s="2"/>
      <c r="P167" s="2"/>
      <c r="Q167" s="2"/>
      <c r="R167" s="2"/>
      <c r="S167" s="2"/>
    </row>
    <row r="168" spans="1:19" ht="16.5" customHeight="1" x14ac:dyDescent="0.25">
      <c r="A168" s="2"/>
      <c r="B168" s="3"/>
      <c r="C168" s="4"/>
      <c r="D168" s="4"/>
      <c r="E168" s="4"/>
      <c r="F168" s="4"/>
      <c r="G168" s="4"/>
      <c r="H168" s="2"/>
      <c r="I168" s="2"/>
      <c r="J168" s="2"/>
      <c r="K168" s="2"/>
      <c r="L168" s="2"/>
      <c r="M168" s="2"/>
      <c r="N168" s="2"/>
      <c r="O168" s="2"/>
      <c r="P168" s="2"/>
      <c r="Q168" s="2"/>
      <c r="R168" s="2"/>
      <c r="S168" s="2"/>
    </row>
    <row r="169" spans="1:19" ht="16.5" customHeight="1" x14ac:dyDescent="0.25">
      <c r="A169" s="2"/>
      <c r="B169" s="3"/>
      <c r="C169" s="4"/>
      <c r="D169" s="4"/>
      <c r="E169" s="4"/>
      <c r="F169" s="4"/>
      <c r="G169" s="4"/>
      <c r="H169" s="2"/>
      <c r="I169" s="2"/>
      <c r="J169" s="2"/>
      <c r="K169" s="2"/>
      <c r="L169" s="2"/>
      <c r="M169" s="2"/>
      <c r="N169" s="2"/>
      <c r="O169" s="2"/>
      <c r="P169" s="2"/>
      <c r="Q169" s="2"/>
      <c r="R169" s="2"/>
      <c r="S169" s="2"/>
    </row>
    <row r="170" spans="1:19" ht="16.5" customHeight="1" x14ac:dyDescent="0.25">
      <c r="A170" s="2"/>
      <c r="B170" s="3"/>
      <c r="C170" s="4"/>
      <c r="D170" s="4"/>
      <c r="E170" s="4"/>
      <c r="F170" s="4"/>
      <c r="G170" s="4"/>
      <c r="H170" s="2"/>
      <c r="I170" s="2"/>
      <c r="J170" s="2"/>
      <c r="K170" s="2"/>
      <c r="L170" s="2"/>
      <c r="M170" s="2"/>
      <c r="N170" s="2"/>
      <c r="O170" s="2"/>
      <c r="P170" s="2"/>
      <c r="Q170" s="2"/>
      <c r="R170" s="2"/>
      <c r="S170" s="2"/>
    </row>
    <row r="171" spans="1:19" ht="16.5" customHeight="1" x14ac:dyDescent="0.25">
      <c r="A171" s="2"/>
      <c r="B171" s="3"/>
      <c r="C171" s="4"/>
      <c r="D171" s="4"/>
      <c r="E171" s="4"/>
      <c r="F171" s="4"/>
      <c r="G171" s="4"/>
      <c r="H171" s="2"/>
      <c r="I171" s="2"/>
      <c r="J171" s="2"/>
      <c r="K171" s="2"/>
      <c r="L171" s="2"/>
      <c r="M171" s="2"/>
      <c r="N171" s="2"/>
      <c r="O171" s="2"/>
      <c r="P171" s="2"/>
      <c r="Q171" s="2"/>
      <c r="R171" s="2"/>
      <c r="S171" s="2"/>
    </row>
    <row r="172" spans="1:19" ht="16.5" customHeight="1" x14ac:dyDescent="0.25">
      <c r="A172" s="2"/>
      <c r="B172" s="3"/>
      <c r="C172" s="4"/>
      <c r="D172" s="4"/>
      <c r="E172" s="4"/>
      <c r="F172" s="4"/>
      <c r="G172" s="4"/>
      <c r="H172" s="2"/>
      <c r="I172" s="2"/>
      <c r="J172" s="2"/>
      <c r="K172" s="2"/>
      <c r="L172" s="2"/>
      <c r="M172" s="2"/>
      <c r="N172" s="2"/>
      <c r="O172" s="2"/>
      <c r="P172" s="2"/>
      <c r="Q172" s="2"/>
      <c r="R172" s="2"/>
      <c r="S172" s="2"/>
    </row>
    <row r="173" spans="1:19" ht="16.5" customHeight="1" x14ac:dyDescent="0.25">
      <c r="A173" s="2"/>
      <c r="B173" s="3"/>
      <c r="C173" s="4"/>
      <c r="D173" s="4"/>
      <c r="E173" s="4"/>
      <c r="F173" s="4"/>
      <c r="G173" s="4"/>
      <c r="H173" s="2"/>
      <c r="I173" s="2"/>
      <c r="J173" s="2"/>
      <c r="K173" s="2"/>
      <c r="L173" s="2"/>
      <c r="M173" s="2"/>
      <c r="N173" s="2"/>
      <c r="O173" s="2"/>
      <c r="P173" s="2"/>
      <c r="Q173" s="2"/>
      <c r="R173" s="2"/>
      <c r="S173" s="2"/>
    </row>
    <row r="174" spans="1:19" ht="16.5" customHeight="1" x14ac:dyDescent="0.25">
      <c r="A174" s="2"/>
      <c r="B174" s="3"/>
      <c r="C174" s="4"/>
      <c r="D174" s="4"/>
      <c r="E174" s="4"/>
      <c r="F174" s="4"/>
      <c r="G174" s="4"/>
      <c r="H174" s="2"/>
      <c r="I174" s="2"/>
      <c r="J174" s="2"/>
      <c r="K174" s="2"/>
      <c r="L174" s="2"/>
      <c r="M174" s="2"/>
      <c r="N174" s="2"/>
      <c r="O174" s="2"/>
      <c r="P174" s="2"/>
      <c r="Q174" s="2"/>
      <c r="R174" s="2"/>
      <c r="S174" s="2"/>
    </row>
    <row r="175" spans="1:19" ht="16.5" customHeight="1" x14ac:dyDescent="0.25">
      <c r="A175" s="2"/>
      <c r="B175" s="3"/>
      <c r="C175" s="4"/>
      <c r="D175" s="4"/>
      <c r="E175" s="4"/>
      <c r="F175" s="4"/>
      <c r="G175" s="4"/>
      <c r="H175" s="2"/>
      <c r="I175" s="2"/>
      <c r="J175" s="2"/>
      <c r="K175" s="2"/>
      <c r="L175" s="2"/>
      <c r="M175" s="2"/>
      <c r="N175" s="2"/>
      <c r="O175" s="2"/>
      <c r="P175" s="2"/>
      <c r="Q175" s="2"/>
      <c r="R175" s="2"/>
      <c r="S175" s="2"/>
    </row>
    <row r="176" spans="1:19" ht="16.5" customHeight="1" x14ac:dyDescent="0.25">
      <c r="A176" s="2"/>
      <c r="B176" s="3"/>
      <c r="C176" s="4"/>
      <c r="D176" s="4"/>
      <c r="E176" s="4"/>
      <c r="F176" s="4"/>
      <c r="G176" s="4"/>
      <c r="H176" s="2"/>
      <c r="I176" s="2"/>
      <c r="J176" s="2"/>
      <c r="K176" s="2"/>
      <c r="L176" s="2"/>
      <c r="M176" s="2"/>
      <c r="N176" s="2"/>
      <c r="O176" s="2"/>
      <c r="P176" s="2"/>
      <c r="Q176" s="2"/>
      <c r="R176" s="2"/>
      <c r="S176" s="2"/>
    </row>
    <row r="177" spans="1:19" ht="16.5" customHeight="1" x14ac:dyDescent="0.25">
      <c r="A177" s="2"/>
      <c r="B177" s="3"/>
      <c r="C177" s="4"/>
      <c r="D177" s="4"/>
      <c r="E177" s="4"/>
      <c r="F177" s="4"/>
      <c r="G177" s="4"/>
      <c r="H177" s="2"/>
      <c r="I177" s="2"/>
      <c r="J177" s="2"/>
      <c r="K177" s="2"/>
      <c r="L177" s="2"/>
      <c r="M177" s="2"/>
      <c r="N177" s="2"/>
      <c r="O177" s="2"/>
      <c r="P177" s="2"/>
      <c r="Q177" s="2"/>
      <c r="R177" s="2"/>
      <c r="S177" s="2"/>
    </row>
    <row r="178" spans="1:19" ht="16.5" customHeight="1" x14ac:dyDescent="0.25">
      <c r="A178" s="2"/>
      <c r="B178" s="3"/>
      <c r="C178" s="4"/>
      <c r="D178" s="4"/>
      <c r="E178" s="4"/>
      <c r="F178" s="4"/>
      <c r="G178" s="4"/>
      <c r="H178" s="2"/>
      <c r="I178" s="2"/>
      <c r="J178" s="2"/>
      <c r="K178" s="2"/>
      <c r="L178" s="2"/>
      <c r="M178" s="2"/>
      <c r="N178" s="2"/>
      <c r="O178" s="2"/>
      <c r="P178" s="2"/>
      <c r="Q178" s="2"/>
      <c r="R178" s="2"/>
      <c r="S178" s="2"/>
    </row>
    <row r="179" spans="1:19" ht="16.5" customHeight="1" x14ac:dyDescent="0.25">
      <c r="A179" s="2"/>
      <c r="B179" s="3"/>
      <c r="C179" s="4"/>
      <c r="D179" s="4"/>
      <c r="E179" s="4"/>
      <c r="F179" s="4"/>
      <c r="G179" s="4"/>
      <c r="H179" s="2"/>
      <c r="I179" s="2"/>
      <c r="J179" s="2"/>
      <c r="K179" s="2"/>
      <c r="L179" s="2"/>
      <c r="M179" s="2"/>
      <c r="N179" s="2"/>
      <c r="O179" s="2"/>
      <c r="P179" s="2"/>
      <c r="Q179" s="2"/>
      <c r="R179" s="2"/>
      <c r="S179" s="2"/>
    </row>
    <row r="180" spans="1:19" ht="16.5" customHeight="1" x14ac:dyDescent="0.25">
      <c r="A180" s="2"/>
      <c r="B180" s="3"/>
      <c r="C180" s="4"/>
      <c r="D180" s="4"/>
      <c r="E180" s="4"/>
      <c r="F180" s="4"/>
      <c r="G180" s="4"/>
      <c r="H180" s="2"/>
      <c r="I180" s="2"/>
      <c r="J180" s="2"/>
      <c r="K180" s="2"/>
      <c r="L180" s="2"/>
      <c r="M180" s="2"/>
      <c r="N180" s="2"/>
      <c r="O180" s="2"/>
      <c r="P180" s="2"/>
      <c r="Q180" s="2"/>
      <c r="R180" s="2"/>
      <c r="S180" s="2"/>
    </row>
    <row r="181" spans="1:19" ht="16.5" customHeight="1" x14ac:dyDescent="0.25">
      <c r="A181" s="2"/>
      <c r="B181" s="3"/>
      <c r="C181" s="4"/>
      <c r="D181" s="4"/>
      <c r="E181" s="4"/>
      <c r="F181" s="4"/>
      <c r="G181" s="4"/>
      <c r="H181" s="2"/>
      <c r="I181" s="2"/>
      <c r="J181" s="2"/>
      <c r="K181" s="2"/>
      <c r="L181" s="2"/>
      <c r="M181" s="2"/>
      <c r="N181" s="2"/>
      <c r="O181" s="2"/>
      <c r="P181" s="2"/>
      <c r="Q181" s="2"/>
      <c r="R181" s="2"/>
      <c r="S181" s="2"/>
    </row>
    <row r="182" spans="1:19" ht="16.5" customHeight="1" x14ac:dyDescent="0.25">
      <c r="A182" s="2"/>
      <c r="B182" s="3"/>
      <c r="C182" s="4"/>
      <c r="D182" s="4"/>
      <c r="E182" s="4"/>
      <c r="F182" s="4"/>
      <c r="G182" s="4"/>
      <c r="H182" s="2"/>
      <c r="I182" s="2"/>
      <c r="J182" s="2"/>
      <c r="K182" s="2"/>
      <c r="L182" s="2"/>
      <c r="M182" s="2"/>
      <c r="N182" s="2"/>
      <c r="O182" s="2"/>
      <c r="P182" s="2"/>
      <c r="Q182" s="2"/>
      <c r="R182" s="2"/>
      <c r="S182" s="2"/>
    </row>
    <row r="183" spans="1:19" ht="16.5" customHeight="1" x14ac:dyDescent="0.25">
      <c r="A183" s="2"/>
      <c r="B183" s="3"/>
      <c r="C183" s="4"/>
      <c r="D183" s="4"/>
      <c r="E183" s="4"/>
      <c r="F183" s="4"/>
      <c r="G183" s="4"/>
      <c r="H183" s="2"/>
      <c r="I183" s="2"/>
      <c r="J183" s="2"/>
      <c r="K183" s="2"/>
      <c r="L183" s="2"/>
      <c r="M183" s="2"/>
      <c r="N183" s="2"/>
      <c r="O183" s="2"/>
      <c r="P183" s="2"/>
      <c r="Q183" s="2"/>
      <c r="R183" s="2"/>
      <c r="S183" s="2"/>
    </row>
    <row r="184" spans="1:19" ht="16.5" customHeight="1" x14ac:dyDescent="0.25">
      <c r="A184" s="2"/>
      <c r="B184" s="3"/>
      <c r="C184" s="4"/>
      <c r="D184" s="4"/>
      <c r="E184" s="4"/>
      <c r="F184" s="4"/>
      <c r="G184" s="4"/>
      <c r="H184" s="2"/>
      <c r="I184" s="2"/>
      <c r="J184" s="2"/>
      <c r="K184" s="2"/>
      <c r="L184" s="2"/>
      <c r="M184" s="2"/>
      <c r="N184" s="2"/>
      <c r="O184" s="2"/>
      <c r="P184" s="2"/>
      <c r="Q184" s="2"/>
      <c r="R184" s="2"/>
      <c r="S184" s="2"/>
    </row>
    <row r="185" spans="1:19" ht="16.5" customHeight="1" x14ac:dyDescent="0.25">
      <c r="A185" s="2"/>
      <c r="B185" s="3"/>
      <c r="C185" s="4"/>
      <c r="D185" s="4"/>
      <c r="E185" s="4"/>
      <c r="F185" s="4"/>
      <c r="G185" s="4"/>
      <c r="H185" s="2"/>
      <c r="I185" s="2"/>
      <c r="J185" s="2"/>
      <c r="K185" s="2"/>
      <c r="L185" s="2"/>
      <c r="M185" s="2"/>
      <c r="N185" s="2"/>
      <c r="O185" s="2"/>
      <c r="P185" s="2"/>
      <c r="Q185" s="2"/>
      <c r="R185" s="2"/>
      <c r="S185" s="2"/>
    </row>
    <row r="186" spans="1:19" ht="16.5" customHeight="1" x14ac:dyDescent="0.25">
      <c r="A186" s="2"/>
      <c r="B186" s="3"/>
      <c r="C186" s="4"/>
      <c r="D186" s="4"/>
      <c r="E186" s="4"/>
      <c r="F186" s="4"/>
      <c r="G186" s="4"/>
      <c r="H186" s="2"/>
      <c r="I186" s="2"/>
      <c r="J186" s="2"/>
      <c r="K186" s="2"/>
      <c r="L186" s="2"/>
      <c r="M186" s="2"/>
      <c r="N186" s="2"/>
      <c r="O186" s="2"/>
      <c r="P186" s="2"/>
      <c r="Q186" s="2"/>
      <c r="R186" s="2"/>
      <c r="S186" s="2"/>
    </row>
    <row r="187" spans="1:19" ht="16.5" customHeight="1" x14ac:dyDescent="0.25">
      <c r="A187" s="2"/>
      <c r="B187" s="3"/>
      <c r="C187" s="4"/>
      <c r="D187" s="4"/>
      <c r="E187" s="4"/>
      <c r="F187" s="4"/>
      <c r="G187" s="4"/>
      <c r="H187" s="2"/>
      <c r="I187" s="2"/>
      <c r="J187" s="2"/>
      <c r="K187" s="2"/>
      <c r="L187" s="2"/>
      <c r="M187" s="2"/>
      <c r="N187" s="2"/>
      <c r="O187" s="2"/>
      <c r="P187" s="2"/>
      <c r="Q187" s="2"/>
      <c r="R187" s="2"/>
      <c r="S187" s="2"/>
    </row>
    <row r="188" spans="1:19" ht="16.5" customHeight="1" x14ac:dyDescent="0.25">
      <c r="A188" s="2"/>
      <c r="B188" s="3"/>
      <c r="C188" s="4"/>
      <c r="D188" s="4"/>
      <c r="E188" s="4"/>
      <c r="F188" s="4"/>
      <c r="G188" s="4"/>
      <c r="H188" s="2"/>
      <c r="I188" s="2"/>
      <c r="J188" s="2"/>
      <c r="K188" s="2"/>
      <c r="L188" s="2"/>
      <c r="M188" s="2"/>
      <c r="N188" s="2"/>
      <c r="O188" s="2"/>
      <c r="P188" s="2"/>
      <c r="Q188" s="2"/>
      <c r="R188" s="2"/>
      <c r="S188" s="2"/>
    </row>
    <row r="189" spans="1:19" ht="16.5" customHeight="1" x14ac:dyDescent="0.25">
      <c r="A189" s="2"/>
      <c r="B189" s="3"/>
      <c r="C189" s="4"/>
      <c r="D189" s="4"/>
      <c r="E189" s="4"/>
      <c r="F189" s="4"/>
      <c r="G189" s="4"/>
      <c r="H189" s="2"/>
      <c r="I189" s="2"/>
      <c r="J189" s="2"/>
      <c r="K189" s="2"/>
      <c r="L189" s="2"/>
      <c r="M189" s="2"/>
      <c r="N189" s="2"/>
      <c r="O189" s="2"/>
      <c r="P189" s="2"/>
      <c r="Q189" s="2"/>
      <c r="R189" s="2"/>
      <c r="S189" s="2"/>
    </row>
    <row r="190" spans="1:19" ht="16.5" customHeight="1" x14ac:dyDescent="0.25">
      <c r="A190" s="2"/>
      <c r="B190" s="3"/>
      <c r="C190" s="4"/>
      <c r="D190" s="4"/>
      <c r="E190" s="4"/>
      <c r="F190" s="4"/>
      <c r="G190" s="4"/>
      <c r="H190" s="2"/>
      <c r="I190" s="2"/>
      <c r="J190" s="2"/>
      <c r="K190" s="2"/>
      <c r="L190" s="2"/>
      <c r="M190" s="2"/>
      <c r="N190" s="2"/>
      <c r="O190" s="2"/>
      <c r="P190" s="2"/>
      <c r="Q190" s="2"/>
      <c r="R190" s="2"/>
      <c r="S190" s="2"/>
    </row>
    <row r="191" spans="1:19" ht="16.5" customHeight="1" x14ac:dyDescent="0.25">
      <c r="A191" s="2"/>
      <c r="B191" s="3"/>
      <c r="C191" s="4"/>
      <c r="D191" s="4"/>
      <c r="E191" s="4"/>
      <c r="F191" s="4"/>
      <c r="G191" s="4"/>
      <c r="H191" s="2"/>
      <c r="I191" s="2"/>
      <c r="J191" s="2"/>
      <c r="K191" s="2"/>
      <c r="L191" s="2"/>
      <c r="M191" s="2"/>
      <c r="N191" s="2"/>
      <c r="O191" s="2"/>
      <c r="P191" s="2"/>
      <c r="Q191" s="2"/>
      <c r="R191" s="2"/>
      <c r="S191" s="2"/>
    </row>
    <row r="192" spans="1:19" ht="16.5" customHeight="1" x14ac:dyDescent="0.25">
      <c r="A192" s="2"/>
      <c r="B192" s="3"/>
      <c r="C192" s="4"/>
      <c r="D192" s="4"/>
      <c r="E192" s="4"/>
      <c r="F192" s="4"/>
      <c r="G192" s="4"/>
      <c r="H192" s="2"/>
      <c r="I192" s="2"/>
      <c r="J192" s="2"/>
      <c r="K192" s="2"/>
      <c r="L192" s="2"/>
      <c r="M192" s="2"/>
      <c r="N192" s="2"/>
      <c r="O192" s="2"/>
      <c r="P192" s="2"/>
      <c r="Q192" s="2"/>
      <c r="R192" s="2"/>
      <c r="S192" s="2"/>
    </row>
    <row r="193" spans="1:19" ht="16.5" customHeight="1" x14ac:dyDescent="0.25">
      <c r="A193" s="2"/>
      <c r="B193" s="3"/>
      <c r="C193" s="4"/>
      <c r="D193" s="4"/>
      <c r="E193" s="4"/>
      <c r="F193" s="4"/>
      <c r="G193" s="4"/>
      <c r="H193" s="2"/>
      <c r="I193" s="2"/>
      <c r="J193" s="2"/>
      <c r="K193" s="2"/>
      <c r="L193" s="2"/>
      <c r="M193" s="2"/>
      <c r="N193" s="2"/>
      <c r="O193" s="2"/>
      <c r="P193" s="2"/>
      <c r="Q193" s="2"/>
      <c r="R193" s="2"/>
      <c r="S193" s="2"/>
    </row>
    <row r="194" spans="1:19" ht="16.5" customHeight="1" x14ac:dyDescent="0.25">
      <c r="A194" s="2"/>
      <c r="B194" s="3"/>
      <c r="C194" s="4"/>
      <c r="D194" s="4"/>
      <c r="E194" s="4"/>
      <c r="F194" s="4"/>
      <c r="G194" s="4"/>
      <c r="H194" s="2"/>
      <c r="I194" s="2"/>
      <c r="J194" s="2"/>
      <c r="K194" s="2"/>
      <c r="L194" s="2"/>
      <c r="M194" s="2"/>
      <c r="N194" s="2"/>
      <c r="O194" s="2"/>
      <c r="P194" s="2"/>
      <c r="Q194" s="2"/>
      <c r="R194" s="2"/>
      <c r="S194" s="2"/>
    </row>
    <row r="195" spans="1:19" ht="16.5" customHeight="1" x14ac:dyDescent="0.25">
      <c r="A195" s="2"/>
      <c r="B195" s="3"/>
      <c r="C195" s="4"/>
      <c r="D195" s="4"/>
      <c r="E195" s="4"/>
      <c r="F195" s="4"/>
      <c r="G195" s="4"/>
      <c r="H195" s="2"/>
      <c r="I195" s="2"/>
      <c r="J195" s="2"/>
      <c r="K195" s="2"/>
      <c r="L195" s="2"/>
      <c r="M195" s="2"/>
      <c r="N195" s="2"/>
      <c r="O195" s="2"/>
      <c r="P195" s="2"/>
      <c r="Q195" s="2"/>
      <c r="R195" s="2"/>
      <c r="S195" s="2"/>
    </row>
    <row r="196" spans="1:19" ht="16.5" customHeight="1" x14ac:dyDescent="0.25">
      <c r="A196" s="2"/>
      <c r="B196" s="3"/>
      <c r="C196" s="4"/>
      <c r="D196" s="4"/>
      <c r="E196" s="4"/>
      <c r="F196" s="4"/>
      <c r="G196" s="4"/>
      <c r="H196" s="2"/>
      <c r="I196" s="2"/>
      <c r="J196" s="2"/>
      <c r="K196" s="2"/>
      <c r="L196" s="2"/>
      <c r="M196" s="2"/>
      <c r="N196" s="2"/>
      <c r="O196" s="2"/>
      <c r="P196" s="2"/>
      <c r="Q196" s="2"/>
      <c r="R196" s="2"/>
      <c r="S196" s="2"/>
    </row>
    <row r="197" spans="1:19" ht="16.5" customHeight="1" x14ac:dyDescent="0.25">
      <c r="A197" s="2"/>
      <c r="B197" s="3"/>
      <c r="C197" s="4"/>
      <c r="D197" s="4"/>
      <c r="E197" s="4"/>
      <c r="F197" s="4"/>
      <c r="G197" s="4"/>
      <c r="H197" s="2"/>
      <c r="I197" s="2"/>
      <c r="J197" s="2"/>
      <c r="K197" s="2"/>
      <c r="L197" s="2"/>
      <c r="M197" s="2"/>
      <c r="N197" s="2"/>
      <c r="O197" s="2"/>
      <c r="P197" s="2"/>
      <c r="Q197" s="2"/>
      <c r="R197" s="2"/>
      <c r="S197" s="2"/>
    </row>
    <row r="198" spans="1:19" ht="16.5" customHeight="1" x14ac:dyDescent="0.25">
      <c r="A198" s="2"/>
      <c r="B198" s="3"/>
      <c r="C198" s="4"/>
      <c r="D198" s="4"/>
      <c r="E198" s="4"/>
      <c r="F198" s="4"/>
      <c r="G198" s="4"/>
      <c r="H198" s="2"/>
      <c r="I198" s="2"/>
      <c r="J198" s="2"/>
      <c r="K198" s="2"/>
      <c r="L198" s="2"/>
      <c r="M198" s="2"/>
      <c r="N198" s="2"/>
      <c r="O198" s="2"/>
      <c r="P198" s="2"/>
      <c r="Q198" s="2"/>
      <c r="R198" s="2"/>
      <c r="S198" s="2"/>
    </row>
    <row r="199" spans="1:19" ht="16.5" customHeight="1" x14ac:dyDescent="0.25">
      <c r="A199" s="2"/>
      <c r="B199" s="3"/>
      <c r="C199" s="4"/>
      <c r="D199" s="4"/>
      <c r="E199" s="4"/>
      <c r="F199" s="4"/>
      <c r="G199" s="4"/>
      <c r="H199" s="2"/>
      <c r="I199" s="2"/>
      <c r="J199" s="2"/>
      <c r="K199" s="2"/>
      <c r="L199" s="2"/>
      <c r="M199" s="2"/>
      <c r="N199" s="2"/>
      <c r="O199" s="2"/>
      <c r="P199" s="2"/>
      <c r="Q199" s="2"/>
      <c r="R199" s="2"/>
      <c r="S199" s="2"/>
    </row>
    <row r="200" spans="1:19" ht="16.5" customHeight="1" x14ac:dyDescent="0.25">
      <c r="A200" s="2"/>
      <c r="B200" s="3"/>
      <c r="C200" s="4"/>
      <c r="D200" s="4"/>
      <c r="E200" s="4"/>
      <c r="F200" s="4"/>
      <c r="G200" s="4"/>
      <c r="H200" s="2"/>
      <c r="I200" s="2"/>
      <c r="J200" s="2"/>
      <c r="K200" s="2"/>
      <c r="L200" s="2"/>
      <c r="M200" s="2"/>
      <c r="N200" s="2"/>
      <c r="O200" s="2"/>
      <c r="P200" s="2"/>
      <c r="Q200" s="2"/>
      <c r="R200" s="2"/>
      <c r="S200" s="2"/>
    </row>
    <row r="201" spans="1:19" ht="16.5" customHeight="1" x14ac:dyDescent="0.25">
      <c r="A201" s="2"/>
      <c r="B201" s="3"/>
      <c r="C201" s="4"/>
      <c r="D201" s="4"/>
      <c r="E201" s="4"/>
      <c r="F201" s="4"/>
      <c r="G201" s="4"/>
      <c r="H201" s="2"/>
      <c r="I201" s="2"/>
      <c r="J201" s="2"/>
      <c r="K201" s="2"/>
      <c r="L201" s="2"/>
      <c r="M201" s="2"/>
      <c r="N201" s="2"/>
      <c r="O201" s="2"/>
      <c r="P201" s="2"/>
      <c r="Q201" s="2"/>
      <c r="R201" s="2"/>
      <c r="S201" s="2"/>
    </row>
    <row r="202" spans="1:19" ht="16.5" customHeight="1" x14ac:dyDescent="0.25">
      <c r="A202" s="2"/>
      <c r="B202" s="3"/>
      <c r="C202" s="4"/>
      <c r="D202" s="4"/>
      <c r="E202" s="4"/>
      <c r="F202" s="4"/>
      <c r="G202" s="4"/>
      <c r="H202" s="2"/>
      <c r="I202" s="2"/>
      <c r="J202" s="2"/>
      <c r="K202" s="2"/>
      <c r="L202" s="2"/>
      <c r="M202" s="2"/>
      <c r="N202" s="2"/>
      <c r="O202" s="2"/>
      <c r="P202" s="2"/>
      <c r="Q202" s="2"/>
      <c r="R202" s="2"/>
      <c r="S202" s="2"/>
    </row>
    <row r="203" spans="1:19" ht="16.5" customHeight="1" x14ac:dyDescent="0.25">
      <c r="A203" s="2"/>
      <c r="B203" s="3"/>
      <c r="C203" s="4"/>
      <c r="D203" s="4"/>
      <c r="E203" s="4"/>
      <c r="F203" s="4"/>
      <c r="G203" s="4"/>
      <c r="H203" s="2"/>
      <c r="I203" s="2"/>
      <c r="J203" s="2"/>
      <c r="K203" s="2"/>
      <c r="L203" s="2"/>
      <c r="M203" s="2"/>
      <c r="N203" s="2"/>
      <c r="O203" s="2"/>
      <c r="P203" s="2"/>
      <c r="Q203" s="2"/>
      <c r="R203" s="2"/>
      <c r="S203" s="2"/>
    </row>
    <row r="204" spans="1:19" ht="16.5" customHeight="1" x14ac:dyDescent="0.25">
      <c r="A204" s="2"/>
      <c r="B204" s="3"/>
      <c r="C204" s="4"/>
      <c r="D204" s="4"/>
      <c r="E204" s="4"/>
      <c r="F204" s="4"/>
      <c r="G204" s="4"/>
      <c r="H204" s="2"/>
      <c r="I204" s="2"/>
      <c r="J204" s="2"/>
      <c r="K204" s="2"/>
      <c r="L204" s="2"/>
      <c r="M204" s="2"/>
      <c r="N204" s="2"/>
      <c r="O204" s="2"/>
      <c r="P204" s="2"/>
      <c r="Q204" s="2"/>
      <c r="R204" s="2"/>
      <c r="S204" s="2"/>
    </row>
    <row r="205" spans="1:19" ht="16.5" customHeight="1" x14ac:dyDescent="0.25">
      <c r="A205" s="2"/>
      <c r="B205" s="3"/>
      <c r="C205" s="4"/>
      <c r="D205" s="4"/>
      <c r="E205" s="4"/>
      <c r="F205" s="4"/>
      <c r="G205" s="4"/>
      <c r="H205" s="2"/>
      <c r="I205" s="2"/>
      <c r="J205" s="2"/>
      <c r="K205" s="2"/>
      <c r="L205" s="2"/>
      <c r="M205" s="2"/>
      <c r="N205" s="2"/>
      <c r="O205" s="2"/>
      <c r="P205" s="2"/>
      <c r="Q205" s="2"/>
      <c r="R205" s="2"/>
      <c r="S205" s="2"/>
    </row>
    <row r="206" spans="1:19" ht="16.5" customHeight="1" x14ac:dyDescent="0.25">
      <c r="A206" s="2"/>
      <c r="B206" s="3"/>
      <c r="C206" s="4"/>
      <c r="D206" s="4"/>
      <c r="E206" s="4"/>
      <c r="F206" s="4"/>
      <c r="G206" s="4"/>
      <c r="H206" s="2"/>
      <c r="I206" s="2"/>
      <c r="J206" s="2"/>
      <c r="K206" s="2"/>
      <c r="L206" s="2"/>
      <c r="M206" s="2"/>
      <c r="N206" s="2"/>
      <c r="O206" s="2"/>
      <c r="P206" s="2"/>
      <c r="Q206" s="2"/>
      <c r="R206" s="2"/>
      <c r="S206" s="2"/>
    </row>
    <row r="207" spans="1:19" ht="16.5" customHeight="1" x14ac:dyDescent="0.25">
      <c r="A207" s="2"/>
      <c r="B207" s="3"/>
      <c r="C207" s="4"/>
      <c r="D207" s="4"/>
      <c r="E207" s="4"/>
      <c r="F207" s="4"/>
      <c r="G207" s="4"/>
      <c r="H207" s="2"/>
      <c r="I207" s="2"/>
      <c r="J207" s="2"/>
      <c r="K207" s="2"/>
      <c r="L207" s="2"/>
      <c r="M207" s="2"/>
      <c r="N207" s="2"/>
      <c r="O207" s="2"/>
      <c r="P207" s="2"/>
      <c r="Q207" s="2"/>
      <c r="R207" s="2"/>
      <c r="S207" s="2"/>
    </row>
    <row r="208" spans="1:19" ht="16.5" customHeight="1" x14ac:dyDescent="0.25">
      <c r="A208" s="2"/>
      <c r="B208" s="3"/>
      <c r="C208" s="4"/>
      <c r="D208" s="4"/>
      <c r="E208" s="4"/>
      <c r="F208" s="4"/>
      <c r="G208" s="4"/>
      <c r="H208" s="2"/>
      <c r="I208" s="2"/>
      <c r="J208" s="2"/>
      <c r="K208" s="2"/>
      <c r="L208" s="2"/>
      <c r="M208" s="2"/>
      <c r="N208" s="2"/>
      <c r="O208" s="2"/>
      <c r="P208" s="2"/>
      <c r="Q208" s="2"/>
      <c r="R208" s="2"/>
      <c r="S208" s="2"/>
    </row>
    <row r="209" spans="1:19" ht="16.5" customHeight="1" x14ac:dyDescent="0.25">
      <c r="A209" s="2"/>
      <c r="B209" s="3"/>
      <c r="C209" s="4"/>
      <c r="D209" s="4"/>
      <c r="E209" s="4"/>
      <c r="F209" s="4"/>
      <c r="G209" s="4"/>
      <c r="H209" s="2"/>
      <c r="I209" s="2"/>
      <c r="J209" s="2"/>
      <c r="K209" s="2"/>
      <c r="L209" s="2"/>
      <c r="M209" s="2"/>
      <c r="N209" s="2"/>
      <c r="O209" s="2"/>
      <c r="P209" s="2"/>
      <c r="Q209" s="2"/>
      <c r="R209" s="2"/>
      <c r="S209" s="2"/>
    </row>
    <row r="210" spans="1:19" ht="16.5" customHeight="1" x14ac:dyDescent="0.25">
      <c r="A210" s="2"/>
      <c r="B210" s="3"/>
      <c r="C210" s="4"/>
      <c r="D210" s="4"/>
      <c r="E210" s="4"/>
      <c r="F210" s="4"/>
      <c r="G210" s="4"/>
      <c r="H210" s="2"/>
      <c r="I210" s="2"/>
      <c r="J210" s="2"/>
      <c r="K210" s="2"/>
      <c r="L210" s="2"/>
      <c r="M210" s="2"/>
      <c r="N210" s="2"/>
      <c r="O210" s="2"/>
      <c r="P210" s="2"/>
      <c r="Q210" s="2"/>
      <c r="R210" s="2"/>
      <c r="S210" s="2"/>
    </row>
    <row r="211" spans="1:19" ht="16.5" customHeight="1" x14ac:dyDescent="0.25">
      <c r="A211" s="2"/>
      <c r="B211" s="3"/>
      <c r="C211" s="4"/>
      <c r="D211" s="4"/>
      <c r="E211" s="4"/>
      <c r="F211" s="4"/>
      <c r="G211" s="4"/>
      <c r="H211" s="2"/>
      <c r="I211" s="2"/>
      <c r="J211" s="2"/>
      <c r="K211" s="2"/>
      <c r="L211" s="2"/>
      <c r="M211" s="2"/>
      <c r="N211" s="2"/>
      <c r="O211" s="2"/>
      <c r="P211" s="2"/>
      <c r="Q211" s="2"/>
      <c r="R211" s="2"/>
      <c r="S211" s="2"/>
    </row>
    <row r="212" spans="1:19" ht="16.5" customHeight="1" x14ac:dyDescent="0.25">
      <c r="A212" s="2"/>
      <c r="B212" s="3"/>
      <c r="C212" s="4"/>
      <c r="D212" s="4"/>
      <c r="E212" s="4"/>
      <c r="F212" s="4"/>
      <c r="G212" s="4"/>
      <c r="H212" s="2"/>
      <c r="I212" s="2"/>
      <c r="J212" s="2"/>
      <c r="K212" s="2"/>
      <c r="L212" s="2"/>
      <c r="M212" s="2"/>
      <c r="N212" s="2"/>
      <c r="O212" s="2"/>
      <c r="P212" s="2"/>
      <c r="Q212" s="2"/>
      <c r="R212" s="2"/>
      <c r="S212" s="2"/>
    </row>
    <row r="213" spans="1:19" ht="16.5" customHeight="1" x14ac:dyDescent="0.25">
      <c r="A213" s="2"/>
      <c r="B213" s="3"/>
      <c r="C213" s="4"/>
      <c r="D213" s="4"/>
      <c r="E213" s="4"/>
      <c r="F213" s="4"/>
      <c r="G213" s="4"/>
      <c r="H213" s="2"/>
      <c r="I213" s="2"/>
      <c r="J213" s="2"/>
      <c r="K213" s="2"/>
      <c r="L213" s="2"/>
      <c r="M213" s="2"/>
      <c r="N213" s="2"/>
      <c r="O213" s="2"/>
      <c r="P213" s="2"/>
      <c r="Q213" s="2"/>
      <c r="R213" s="2"/>
      <c r="S213" s="2"/>
    </row>
    <row r="214" spans="1:19" ht="16.5" customHeight="1" x14ac:dyDescent="0.25">
      <c r="A214" s="2"/>
      <c r="B214" s="3"/>
      <c r="C214" s="4"/>
      <c r="D214" s="4"/>
      <c r="E214" s="4"/>
      <c r="F214" s="4"/>
      <c r="G214" s="4"/>
      <c r="H214" s="2"/>
      <c r="I214" s="2"/>
      <c r="J214" s="2"/>
      <c r="K214" s="2"/>
      <c r="L214" s="2"/>
      <c r="M214" s="2"/>
      <c r="N214" s="2"/>
      <c r="O214" s="2"/>
      <c r="P214" s="2"/>
      <c r="Q214" s="2"/>
      <c r="R214" s="2"/>
      <c r="S214" s="2"/>
    </row>
    <row r="215" spans="1:19" ht="16.5" customHeight="1" x14ac:dyDescent="0.25">
      <c r="A215" s="2"/>
      <c r="B215" s="3"/>
      <c r="C215" s="4"/>
      <c r="D215" s="4"/>
      <c r="E215" s="4"/>
      <c r="F215" s="4"/>
      <c r="G215" s="4"/>
      <c r="H215" s="2"/>
      <c r="I215" s="2"/>
      <c r="J215" s="2"/>
      <c r="K215" s="2"/>
      <c r="L215" s="2"/>
      <c r="M215" s="2"/>
      <c r="N215" s="2"/>
      <c r="O215" s="2"/>
      <c r="P215" s="2"/>
      <c r="Q215" s="2"/>
      <c r="R215" s="2"/>
      <c r="S215" s="2"/>
    </row>
    <row r="216" spans="1:19" ht="16.5" customHeight="1" x14ac:dyDescent="0.25">
      <c r="A216" s="2"/>
      <c r="B216" s="3"/>
      <c r="C216" s="4"/>
      <c r="D216" s="4"/>
      <c r="E216" s="4"/>
      <c r="F216" s="4"/>
      <c r="G216" s="4"/>
      <c r="H216" s="2"/>
      <c r="I216" s="2"/>
      <c r="J216" s="2"/>
      <c r="K216" s="2"/>
      <c r="L216" s="2"/>
      <c r="M216" s="2"/>
      <c r="N216" s="2"/>
      <c r="O216" s="2"/>
      <c r="P216" s="2"/>
      <c r="Q216" s="2"/>
      <c r="R216" s="2"/>
      <c r="S216" s="2"/>
    </row>
    <row r="217" spans="1:19" ht="16.5" customHeight="1" x14ac:dyDescent="0.25">
      <c r="A217" s="2"/>
      <c r="B217" s="3"/>
      <c r="C217" s="4"/>
      <c r="D217" s="4"/>
      <c r="E217" s="4"/>
      <c r="F217" s="4"/>
      <c r="G217" s="4"/>
      <c r="H217" s="2"/>
      <c r="I217" s="2"/>
      <c r="J217" s="2"/>
      <c r="K217" s="2"/>
      <c r="L217" s="2"/>
      <c r="M217" s="2"/>
      <c r="N217" s="2"/>
      <c r="O217" s="2"/>
      <c r="P217" s="2"/>
      <c r="Q217" s="2"/>
      <c r="R217" s="2"/>
      <c r="S217" s="2"/>
    </row>
    <row r="218" spans="1:19" ht="16.5" customHeight="1" x14ac:dyDescent="0.25">
      <c r="A218" s="2"/>
      <c r="B218" s="3"/>
      <c r="C218" s="4"/>
      <c r="D218" s="4"/>
      <c r="E218" s="4"/>
      <c r="F218" s="4"/>
      <c r="G218" s="4"/>
      <c r="H218" s="2"/>
      <c r="I218" s="2"/>
      <c r="J218" s="2"/>
      <c r="K218" s="2"/>
      <c r="L218" s="2"/>
      <c r="M218" s="2"/>
      <c r="N218" s="2"/>
      <c r="O218" s="2"/>
      <c r="P218" s="2"/>
      <c r="Q218" s="2"/>
      <c r="R218" s="2"/>
      <c r="S218" s="2"/>
    </row>
    <row r="219" spans="1:19" ht="16.5" customHeight="1" x14ac:dyDescent="0.25">
      <c r="A219" s="2"/>
      <c r="B219" s="3"/>
      <c r="C219" s="4"/>
      <c r="D219" s="4"/>
      <c r="E219" s="4"/>
      <c r="F219" s="4"/>
      <c r="G219" s="4"/>
      <c r="H219" s="2"/>
      <c r="I219" s="2"/>
      <c r="J219" s="2"/>
      <c r="K219" s="2"/>
      <c r="L219" s="2"/>
      <c r="M219" s="2"/>
      <c r="N219" s="2"/>
      <c r="O219" s="2"/>
      <c r="P219" s="2"/>
      <c r="Q219" s="2"/>
      <c r="R219" s="2"/>
      <c r="S219" s="2"/>
    </row>
    <row r="220" spans="1:19" ht="16.5" customHeight="1" x14ac:dyDescent="0.25">
      <c r="A220" s="2"/>
      <c r="B220" s="3"/>
      <c r="C220" s="4"/>
      <c r="D220" s="4"/>
      <c r="E220" s="4"/>
      <c r="F220" s="4"/>
      <c r="G220" s="4"/>
      <c r="H220" s="2"/>
      <c r="I220" s="2"/>
      <c r="J220" s="2"/>
      <c r="K220" s="2"/>
      <c r="L220" s="2"/>
      <c r="M220" s="2"/>
      <c r="N220" s="2"/>
      <c r="O220" s="2"/>
      <c r="P220" s="2"/>
      <c r="Q220" s="2"/>
      <c r="R220" s="2"/>
      <c r="S220" s="2"/>
    </row>
    <row r="221" spans="1:19" ht="16.5" customHeight="1" x14ac:dyDescent="0.25">
      <c r="A221" s="2"/>
      <c r="B221" s="3"/>
      <c r="C221" s="4"/>
      <c r="D221" s="4"/>
      <c r="E221" s="4"/>
      <c r="F221" s="4"/>
      <c r="G221" s="4"/>
      <c r="H221" s="2"/>
      <c r="I221" s="2"/>
      <c r="J221" s="2"/>
      <c r="K221" s="2"/>
      <c r="L221" s="2"/>
      <c r="M221" s="2"/>
      <c r="N221" s="2"/>
      <c r="O221" s="2"/>
      <c r="P221" s="2"/>
      <c r="Q221" s="2"/>
      <c r="R221" s="2"/>
      <c r="S221" s="2"/>
    </row>
    <row r="222" spans="1:19" ht="16.5" customHeight="1" x14ac:dyDescent="0.25">
      <c r="A222" s="2"/>
      <c r="B222" s="3"/>
      <c r="C222" s="4"/>
      <c r="D222" s="4"/>
      <c r="E222" s="4"/>
      <c r="F222" s="4"/>
      <c r="G222" s="4"/>
      <c r="H222" s="2"/>
      <c r="I222" s="2"/>
      <c r="J222" s="2"/>
      <c r="K222" s="2"/>
      <c r="L222" s="2"/>
      <c r="M222" s="2"/>
      <c r="N222" s="2"/>
      <c r="O222" s="2"/>
      <c r="P222" s="2"/>
      <c r="Q222" s="2"/>
      <c r="R222" s="2"/>
      <c r="S222" s="2"/>
    </row>
    <row r="223" spans="1:19" ht="16.5" customHeight="1" x14ac:dyDescent="0.25">
      <c r="A223" s="2"/>
      <c r="B223" s="3"/>
      <c r="C223" s="4"/>
      <c r="D223" s="4"/>
      <c r="E223" s="4"/>
      <c r="F223" s="4"/>
      <c r="G223" s="4"/>
      <c r="H223" s="2"/>
      <c r="I223" s="2"/>
      <c r="J223" s="2"/>
      <c r="K223" s="2"/>
      <c r="L223" s="2"/>
      <c r="M223" s="2"/>
      <c r="N223" s="2"/>
      <c r="O223" s="2"/>
      <c r="P223" s="2"/>
      <c r="Q223" s="2"/>
      <c r="R223" s="2"/>
      <c r="S223" s="2"/>
    </row>
    <row r="224" spans="1:19" ht="16.5" customHeight="1" x14ac:dyDescent="0.25">
      <c r="A224" s="2"/>
      <c r="B224" s="3"/>
      <c r="C224" s="4"/>
      <c r="D224" s="4"/>
      <c r="E224" s="4"/>
      <c r="F224" s="4"/>
      <c r="G224" s="4"/>
      <c r="H224" s="2"/>
      <c r="I224" s="2"/>
      <c r="J224" s="2"/>
      <c r="K224" s="2"/>
      <c r="L224" s="2"/>
      <c r="M224" s="2"/>
      <c r="N224" s="2"/>
      <c r="O224" s="2"/>
      <c r="P224" s="2"/>
      <c r="Q224" s="2"/>
      <c r="R224" s="2"/>
      <c r="S224" s="2"/>
    </row>
    <row r="225" spans="1:19" ht="16.5" customHeight="1" x14ac:dyDescent="0.25">
      <c r="A225" s="2"/>
      <c r="B225" s="3"/>
      <c r="C225" s="4"/>
      <c r="D225" s="4"/>
      <c r="E225" s="4"/>
      <c r="F225" s="4"/>
      <c r="G225" s="4"/>
      <c r="H225" s="2"/>
      <c r="I225" s="2"/>
      <c r="J225" s="2"/>
      <c r="K225" s="2"/>
      <c r="L225" s="2"/>
      <c r="M225" s="2"/>
      <c r="N225" s="2"/>
      <c r="O225" s="2"/>
      <c r="P225" s="2"/>
      <c r="Q225" s="2"/>
      <c r="R225" s="2"/>
      <c r="S225" s="2"/>
    </row>
    <row r="226" spans="1:19" ht="16.5" customHeight="1" x14ac:dyDescent="0.25">
      <c r="A226" s="2"/>
      <c r="B226" s="3"/>
      <c r="C226" s="4"/>
      <c r="D226" s="4"/>
      <c r="E226" s="4"/>
      <c r="F226" s="4"/>
      <c r="G226" s="4"/>
      <c r="H226" s="2"/>
      <c r="I226" s="2"/>
      <c r="J226" s="2"/>
      <c r="K226" s="2"/>
      <c r="L226" s="2"/>
      <c r="M226" s="2"/>
      <c r="N226" s="2"/>
      <c r="O226" s="2"/>
      <c r="P226" s="2"/>
      <c r="Q226" s="2"/>
      <c r="R226" s="2"/>
      <c r="S226" s="2"/>
    </row>
    <row r="227" spans="1:19" ht="16.5" customHeight="1" x14ac:dyDescent="0.25">
      <c r="A227" s="2"/>
      <c r="B227" s="3"/>
      <c r="C227" s="4"/>
      <c r="D227" s="4"/>
      <c r="E227" s="4"/>
      <c r="F227" s="4"/>
      <c r="G227" s="4"/>
      <c r="H227" s="2"/>
      <c r="I227" s="2"/>
      <c r="J227" s="2"/>
      <c r="K227" s="2"/>
      <c r="L227" s="2"/>
      <c r="M227" s="2"/>
      <c r="N227" s="2"/>
      <c r="O227" s="2"/>
      <c r="P227" s="2"/>
      <c r="Q227" s="2"/>
      <c r="R227" s="2"/>
      <c r="S227" s="2"/>
    </row>
    <row r="228" spans="1:19" ht="16.5" customHeight="1" x14ac:dyDescent="0.25">
      <c r="A228" s="2"/>
      <c r="B228" s="3"/>
      <c r="C228" s="4"/>
      <c r="D228" s="4"/>
      <c r="E228" s="4"/>
      <c r="F228" s="4"/>
      <c r="G228" s="4"/>
      <c r="H228" s="2"/>
      <c r="I228" s="2"/>
      <c r="J228" s="2"/>
      <c r="K228" s="2"/>
      <c r="L228" s="2"/>
      <c r="M228" s="2"/>
      <c r="N228" s="2"/>
      <c r="O228" s="2"/>
      <c r="P228" s="2"/>
      <c r="Q228" s="2"/>
      <c r="R228" s="2"/>
      <c r="S228" s="2"/>
    </row>
    <row r="229" spans="1:19" ht="16.5" customHeight="1" x14ac:dyDescent="0.25">
      <c r="A229" s="2"/>
      <c r="B229" s="3"/>
      <c r="C229" s="4"/>
      <c r="D229" s="4"/>
      <c r="E229" s="4"/>
      <c r="F229" s="4"/>
      <c r="G229" s="4"/>
      <c r="H229" s="2"/>
      <c r="I229" s="2"/>
      <c r="J229" s="2"/>
      <c r="K229" s="2"/>
      <c r="L229" s="2"/>
      <c r="M229" s="2"/>
      <c r="N229" s="2"/>
      <c r="O229" s="2"/>
      <c r="P229" s="2"/>
      <c r="Q229" s="2"/>
      <c r="R229" s="2"/>
      <c r="S229" s="2"/>
    </row>
    <row r="230" spans="1:19" ht="16.5" customHeight="1" x14ac:dyDescent="0.25">
      <c r="A230" s="2"/>
      <c r="B230" s="3"/>
      <c r="C230" s="4"/>
      <c r="D230" s="4"/>
      <c r="E230" s="4"/>
      <c r="F230" s="4"/>
      <c r="G230" s="4"/>
      <c r="H230" s="2"/>
      <c r="I230" s="2"/>
      <c r="J230" s="2"/>
      <c r="K230" s="2"/>
      <c r="L230" s="2"/>
      <c r="M230" s="2"/>
      <c r="N230" s="2"/>
      <c r="O230" s="2"/>
      <c r="P230" s="2"/>
      <c r="Q230" s="2"/>
      <c r="R230" s="2"/>
      <c r="S230" s="2"/>
    </row>
    <row r="231" spans="1:19" ht="16.5" customHeight="1" x14ac:dyDescent="0.25">
      <c r="A231" s="2"/>
      <c r="B231" s="3"/>
      <c r="C231" s="4"/>
      <c r="D231" s="4"/>
      <c r="E231" s="4"/>
      <c r="F231" s="4"/>
      <c r="G231" s="4"/>
      <c r="H231" s="2"/>
      <c r="I231" s="2"/>
      <c r="J231" s="2"/>
      <c r="K231" s="2"/>
      <c r="L231" s="2"/>
      <c r="M231" s="2"/>
      <c r="N231" s="2"/>
      <c r="O231" s="2"/>
      <c r="P231" s="2"/>
      <c r="Q231" s="2"/>
      <c r="R231" s="2"/>
      <c r="S231" s="2"/>
    </row>
    <row r="232" spans="1:19" ht="16.5" customHeight="1" x14ac:dyDescent="0.25">
      <c r="A232" s="2"/>
      <c r="B232" s="3"/>
      <c r="C232" s="4"/>
      <c r="D232" s="4"/>
      <c r="E232" s="4"/>
      <c r="F232" s="4"/>
      <c r="G232" s="4"/>
      <c r="H232" s="2"/>
      <c r="I232" s="2"/>
      <c r="J232" s="2"/>
      <c r="K232" s="2"/>
      <c r="L232" s="2"/>
      <c r="M232" s="2"/>
      <c r="N232" s="2"/>
      <c r="O232" s="2"/>
      <c r="P232" s="2"/>
      <c r="Q232" s="2"/>
      <c r="R232" s="2"/>
      <c r="S232" s="2"/>
    </row>
    <row r="233" spans="1:19" ht="16.5" customHeight="1" x14ac:dyDescent="0.25">
      <c r="A233" s="2"/>
      <c r="B233" s="3"/>
      <c r="C233" s="4"/>
      <c r="D233" s="4"/>
      <c r="E233" s="4"/>
      <c r="F233" s="4"/>
      <c r="G233" s="4"/>
      <c r="H233" s="2"/>
      <c r="I233" s="2"/>
      <c r="J233" s="2"/>
      <c r="K233" s="2"/>
      <c r="L233" s="2"/>
      <c r="M233" s="2"/>
      <c r="N233" s="2"/>
      <c r="O233" s="2"/>
      <c r="P233" s="2"/>
      <c r="Q233" s="2"/>
      <c r="R233" s="2"/>
      <c r="S233" s="2"/>
    </row>
    <row r="234" spans="1:19" ht="16.5" customHeight="1" x14ac:dyDescent="0.25">
      <c r="A234" s="2"/>
      <c r="B234" s="3"/>
      <c r="C234" s="4"/>
      <c r="D234" s="4"/>
      <c r="E234" s="4"/>
      <c r="F234" s="4"/>
      <c r="G234" s="4"/>
      <c r="H234" s="2"/>
      <c r="I234" s="2"/>
      <c r="J234" s="2"/>
      <c r="K234" s="2"/>
      <c r="L234" s="2"/>
      <c r="M234" s="2"/>
      <c r="N234" s="2"/>
      <c r="O234" s="2"/>
      <c r="P234" s="2"/>
      <c r="Q234" s="2"/>
      <c r="R234" s="2"/>
      <c r="S234" s="2"/>
    </row>
    <row r="235" spans="1:19" ht="16.5" customHeight="1" x14ac:dyDescent="0.25">
      <c r="A235" s="2"/>
      <c r="B235" s="3"/>
      <c r="C235" s="4"/>
      <c r="D235" s="4"/>
      <c r="E235" s="4"/>
      <c r="F235" s="4"/>
      <c r="G235" s="4"/>
      <c r="H235" s="2"/>
      <c r="I235" s="2"/>
      <c r="J235" s="2"/>
      <c r="K235" s="2"/>
      <c r="L235" s="2"/>
      <c r="M235" s="2"/>
      <c r="N235" s="2"/>
      <c r="O235" s="2"/>
      <c r="P235" s="2"/>
      <c r="Q235" s="2"/>
      <c r="R235" s="2"/>
      <c r="S235" s="2"/>
    </row>
    <row r="236" spans="1:19" ht="16.5" customHeight="1" x14ac:dyDescent="0.25">
      <c r="A236" s="2"/>
      <c r="B236" s="3"/>
      <c r="C236" s="4"/>
      <c r="D236" s="4"/>
      <c r="E236" s="4"/>
      <c r="F236" s="4"/>
      <c r="G236" s="4"/>
      <c r="H236" s="2"/>
      <c r="I236" s="2"/>
      <c r="J236" s="2"/>
      <c r="K236" s="2"/>
      <c r="L236" s="2"/>
      <c r="M236" s="2"/>
      <c r="N236" s="2"/>
      <c r="O236" s="2"/>
      <c r="P236" s="2"/>
      <c r="Q236" s="2"/>
      <c r="R236" s="2"/>
      <c r="S236" s="2"/>
    </row>
    <row r="237" spans="1:19" ht="16.5" customHeight="1" x14ac:dyDescent="0.25">
      <c r="A237" s="2"/>
      <c r="B237" s="3"/>
      <c r="C237" s="4"/>
      <c r="D237" s="4"/>
      <c r="E237" s="4"/>
      <c r="F237" s="4"/>
      <c r="G237" s="4"/>
      <c r="H237" s="2"/>
      <c r="I237" s="2"/>
      <c r="J237" s="2"/>
      <c r="K237" s="2"/>
      <c r="L237" s="2"/>
      <c r="M237" s="2"/>
      <c r="N237" s="2"/>
      <c r="O237" s="2"/>
      <c r="P237" s="2"/>
      <c r="Q237" s="2"/>
      <c r="R237" s="2"/>
      <c r="S237" s="2"/>
    </row>
    <row r="238" spans="1:19" ht="16.5" customHeight="1" x14ac:dyDescent="0.25">
      <c r="A238" s="2"/>
      <c r="B238" s="3"/>
      <c r="C238" s="4"/>
      <c r="D238" s="4"/>
      <c r="E238" s="4"/>
      <c r="F238" s="4"/>
      <c r="G238" s="4"/>
      <c r="H238" s="2"/>
      <c r="I238" s="2"/>
      <c r="J238" s="2"/>
      <c r="K238" s="2"/>
      <c r="L238" s="2"/>
      <c r="M238" s="2"/>
      <c r="N238" s="2"/>
      <c r="O238" s="2"/>
      <c r="P238" s="2"/>
      <c r="Q238" s="2"/>
      <c r="R238" s="2"/>
      <c r="S238" s="2"/>
    </row>
    <row r="239" spans="1:19" ht="16.5" customHeight="1" x14ac:dyDescent="0.25">
      <c r="A239" s="2"/>
      <c r="B239" s="3"/>
      <c r="C239" s="4"/>
      <c r="D239" s="4"/>
      <c r="E239" s="4"/>
      <c r="F239" s="4"/>
      <c r="G239" s="4"/>
      <c r="H239" s="2"/>
      <c r="I239" s="2"/>
      <c r="J239" s="2"/>
      <c r="K239" s="2"/>
      <c r="L239" s="2"/>
      <c r="M239" s="2"/>
      <c r="N239" s="2"/>
      <c r="O239" s="2"/>
      <c r="P239" s="2"/>
      <c r="Q239" s="2"/>
      <c r="R239" s="2"/>
      <c r="S239" s="2"/>
    </row>
    <row r="240" spans="1:19" ht="16.5" customHeight="1" x14ac:dyDescent="0.25">
      <c r="A240" s="2"/>
      <c r="B240" s="3"/>
      <c r="C240" s="4"/>
      <c r="D240" s="4"/>
      <c r="E240" s="4"/>
      <c r="F240" s="4"/>
      <c r="G240" s="4"/>
      <c r="H240" s="2"/>
      <c r="I240" s="2"/>
      <c r="J240" s="2"/>
      <c r="K240" s="2"/>
      <c r="L240" s="2"/>
      <c r="M240" s="2"/>
      <c r="N240" s="2"/>
      <c r="O240" s="2"/>
      <c r="P240" s="2"/>
      <c r="Q240" s="2"/>
      <c r="R240" s="2"/>
      <c r="S240" s="2"/>
    </row>
    <row r="241" spans="1:19" ht="16.5" customHeight="1" x14ac:dyDescent="0.25">
      <c r="A241" s="2"/>
      <c r="B241" s="3"/>
      <c r="C241" s="4"/>
      <c r="D241" s="4"/>
      <c r="E241" s="4"/>
      <c r="F241" s="4"/>
      <c r="G241" s="4"/>
      <c r="H241" s="2"/>
      <c r="I241" s="2"/>
      <c r="J241" s="2"/>
      <c r="K241" s="2"/>
      <c r="L241" s="2"/>
      <c r="M241" s="2"/>
      <c r="N241" s="2"/>
      <c r="O241" s="2"/>
      <c r="P241" s="2"/>
      <c r="Q241" s="2"/>
      <c r="R241" s="2"/>
      <c r="S241" s="2"/>
    </row>
    <row r="242" spans="1:19" ht="16.5" customHeight="1" x14ac:dyDescent="0.25">
      <c r="A242" s="2"/>
      <c r="B242" s="3"/>
      <c r="C242" s="4"/>
      <c r="D242" s="4"/>
      <c r="E242" s="4"/>
      <c r="F242" s="4"/>
      <c r="G242" s="4"/>
      <c r="H242" s="2"/>
      <c r="I242" s="2"/>
      <c r="J242" s="2"/>
      <c r="K242" s="2"/>
      <c r="L242" s="2"/>
      <c r="M242" s="2"/>
      <c r="N242" s="2"/>
      <c r="O242" s="2"/>
      <c r="P242" s="2"/>
      <c r="Q242" s="2"/>
      <c r="R242" s="2"/>
      <c r="S242" s="2"/>
    </row>
    <row r="243" spans="1:19" ht="16.5" customHeight="1" x14ac:dyDescent="0.25">
      <c r="A243" s="2"/>
      <c r="B243" s="3"/>
      <c r="C243" s="4"/>
      <c r="D243" s="4"/>
      <c r="E243" s="4"/>
      <c r="F243" s="4"/>
      <c r="G243" s="4"/>
      <c r="H243" s="2"/>
      <c r="I243" s="2"/>
      <c r="J243" s="2"/>
      <c r="K243" s="2"/>
      <c r="L243" s="2"/>
      <c r="M243" s="2"/>
      <c r="N243" s="2"/>
      <c r="O243" s="2"/>
      <c r="P243" s="2"/>
      <c r="Q243" s="2"/>
      <c r="R243" s="2"/>
      <c r="S243" s="2"/>
    </row>
    <row r="244" spans="1:19" ht="16.5" customHeight="1" x14ac:dyDescent="0.25">
      <c r="A244" s="2"/>
      <c r="B244" s="3"/>
      <c r="C244" s="4"/>
      <c r="D244" s="4"/>
      <c r="E244" s="4"/>
      <c r="F244" s="4"/>
      <c r="G244" s="4"/>
      <c r="H244" s="2"/>
      <c r="I244" s="2"/>
      <c r="J244" s="2"/>
      <c r="K244" s="2"/>
      <c r="L244" s="2"/>
      <c r="M244" s="2"/>
      <c r="N244" s="2"/>
      <c r="O244" s="2"/>
      <c r="P244" s="2"/>
      <c r="Q244" s="2"/>
      <c r="R244" s="2"/>
      <c r="S244" s="2"/>
    </row>
    <row r="245" spans="1:19" ht="16.5" customHeight="1" x14ac:dyDescent="0.25">
      <c r="A245" s="2"/>
      <c r="B245" s="3"/>
      <c r="C245" s="4"/>
      <c r="D245" s="4"/>
      <c r="E245" s="4"/>
      <c r="F245" s="4"/>
      <c r="G245" s="4"/>
      <c r="H245" s="2"/>
      <c r="I245" s="2"/>
      <c r="J245" s="2"/>
      <c r="K245" s="2"/>
      <c r="L245" s="2"/>
      <c r="M245" s="2"/>
      <c r="N245" s="2"/>
      <c r="O245" s="2"/>
      <c r="P245" s="2"/>
      <c r="Q245" s="2"/>
      <c r="R245" s="2"/>
      <c r="S245" s="2"/>
    </row>
    <row r="246" spans="1:19" ht="16.5" customHeight="1" x14ac:dyDescent="0.25">
      <c r="A246" s="2"/>
      <c r="B246" s="3"/>
      <c r="C246" s="4"/>
      <c r="D246" s="4"/>
      <c r="E246" s="4"/>
      <c r="F246" s="4"/>
      <c r="G246" s="4"/>
      <c r="H246" s="2"/>
      <c r="I246" s="2"/>
      <c r="J246" s="2"/>
      <c r="K246" s="2"/>
      <c r="L246" s="2"/>
      <c r="M246" s="2"/>
      <c r="N246" s="2"/>
      <c r="O246" s="2"/>
      <c r="P246" s="2"/>
      <c r="Q246" s="2"/>
      <c r="R246" s="2"/>
      <c r="S246" s="2"/>
    </row>
    <row r="247" spans="1:19" ht="16.5" customHeight="1" x14ac:dyDescent="0.25">
      <c r="A247" s="2"/>
      <c r="B247" s="3"/>
      <c r="C247" s="4"/>
      <c r="D247" s="4"/>
      <c r="E247" s="4"/>
      <c r="F247" s="4"/>
      <c r="G247" s="4"/>
      <c r="H247" s="2"/>
      <c r="I247" s="2"/>
      <c r="J247" s="2"/>
      <c r="K247" s="2"/>
      <c r="L247" s="2"/>
      <c r="M247" s="2"/>
      <c r="N247" s="2"/>
      <c r="O247" s="2"/>
      <c r="P247" s="2"/>
      <c r="Q247" s="2"/>
      <c r="R247" s="2"/>
      <c r="S247" s="2"/>
    </row>
    <row r="248" spans="1:19" ht="16.5" customHeight="1" x14ac:dyDescent="0.25">
      <c r="A248" s="2"/>
      <c r="B248" s="3"/>
      <c r="C248" s="4"/>
      <c r="D248" s="4"/>
      <c r="E248" s="4"/>
      <c r="F248" s="4"/>
      <c r="G248" s="4"/>
      <c r="H248" s="2"/>
      <c r="I248" s="2"/>
      <c r="J248" s="2"/>
      <c r="K248" s="2"/>
      <c r="L248" s="2"/>
      <c r="M248" s="2"/>
      <c r="N248" s="2"/>
      <c r="O248" s="2"/>
      <c r="P248" s="2"/>
      <c r="Q248" s="2"/>
      <c r="R248" s="2"/>
      <c r="S248" s="2"/>
    </row>
    <row r="249" spans="1:19" ht="16.5" customHeight="1" x14ac:dyDescent="0.25">
      <c r="A249" s="2"/>
      <c r="B249" s="3"/>
      <c r="C249" s="4"/>
      <c r="D249" s="4"/>
      <c r="E249" s="4"/>
      <c r="F249" s="4"/>
      <c r="G249" s="4"/>
      <c r="H249" s="2"/>
      <c r="I249" s="2"/>
      <c r="J249" s="2"/>
      <c r="K249" s="2"/>
      <c r="L249" s="2"/>
      <c r="M249" s="2"/>
      <c r="N249" s="2"/>
      <c r="O249" s="2"/>
      <c r="P249" s="2"/>
      <c r="Q249" s="2"/>
      <c r="R249" s="2"/>
      <c r="S249" s="2"/>
    </row>
    <row r="250" spans="1:19" ht="16.5" customHeight="1" x14ac:dyDescent="0.25">
      <c r="A250" s="2"/>
      <c r="B250" s="3"/>
      <c r="C250" s="4"/>
      <c r="D250" s="4"/>
      <c r="E250" s="4"/>
      <c r="F250" s="4"/>
      <c r="G250" s="4"/>
      <c r="H250" s="2"/>
      <c r="I250" s="2"/>
      <c r="J250" s="2"/>
      <c r="K250" s="2"/>
      <c r="L250" s="2"/>
      <c r="M250" s="2"/>
      <c r="N250" s="2"/>
      <c r="O250" s="2"/>
      <c r="P250" s="2"/>
      <c r="Q250" s="2"/>
      <c r="R250" s="2"/>
      <c r="S250" s="2"/>
    </row>
    <row r="251" spans="1:19" ht="16.5" customHeight="1" x14ac:dyDescent="0.25">
      <c r="A251" s="2"/>
      <c r="B251" s="3"/>
      <c r="C251" s="4"/>
      <c r="D251" s="4"/>
      <c r="E251" s="4"/>
      <c r="F251" s="4"/>
      <c r="G251" s="4"/>
      <c r="H251" s="2"/>
      <c r="I251" s="2"/>
      <c r="J251" s="2"/>
      <c r="K251" s="2"/>
      <c r="L251" s="2"/>
      <c r="M251" s="2"/>
      <c r="N251" s="2"/>
      <c r="O251" s="2"/>
      <c r="P251" s="2"/>
      <c r="Q251" s="2"/>
      <c r="R251" s="2"/>
      <c r="S251" s="2"/>
    </row>
    <row r="252" spans="1:19" ht="16.5" customHeight="1" x14ac:dyDescent="0.25">
      <c r="A252" s="2"/>
      <c r="B252" s="3"/>
      <c r="C252" s="4"/>
      <c r="D252" s="4"/>
      <c r="E252" s="4"/>
      <c r="F252" s="4"/>
      <c r="G252" s="4"/>
      <c r="H252" s="2"/>
      <c r="I252" s="2"/>
      <c r="J252" s="2"/>
      <c r="K252" s="2"/>
      <c r="L252" s="2"/>
      <c r="M252" s="2"/>
      <c r="N252" s="2"/>
      <c r="O252" s="2"/>
      <c r="P252" s="2"/>
      <c r="Q252" s="2"/>
      <c r="R252" s="2"/>
      <c r="S252" s="2"/>
    </row>
    <row r="253" spans="1:19" ht="16.5" customHeight="1" x14ac:dyDescent="0.25">
      <c r="A253" s="2"/>
      <c r="B253" s="3"/>
      <c r="C253" s="4"/>
      <c r="D253" s="4"/>
      <c r="E253" s="4"/>
      <c r="F253" s="4"/>
      <c r="G253" s="4"/>
      <c r="H253" s="2"/>
      <c r="I253" s="2"/>
      <c r="J253" s="2"/>
      <c r="K253" s="2"/>
      <c r="L253" s="2"/>
      <c r="M253" s="2"/>
      <c r="N253" s="2"/>
      <c r="O253" s="2"/>
      <c r="P253" s="2"/>
      <c r="Q253" s="2"/>
      <c r="R253" s="2"/>
      <c r="S253" s="2"/>
    </row>
    <row r="254" spans="1:19" ht="16.5" customHeight="1" x14ac:dyDescent="0.25">
      <c r="A254" s="2"/>
      <c r="B254" s="3"/>
      <c r="C254" s="4"/>
      <c r="D254" s="4"/>
      <c r="E254" s="4"/>
      <c r="F254" s="4"/>
      <c r="G254" s="4"/>
      <c r="H254" s="2"/>
      <c r="I254" s="2"/>
      <c r="J254" s="2"/>
      <c r="K254" s="2"/>
      <c r="L254" s="2"/>
      <c r="M254" s="2"/>
      <c r="N254" s="2"/>
      <c r="O254" s="2"/>
      <c r="P254" s="2"/>
      <c r="Q254" s="2"/>
      <c r="R254" s="2"/>
      <c r="S254" s="2"/>
    </row>
    <row r="255" spans="1:19" ht="16.5" customHeight="1" x14ac:dyDescent="0.25">
      <c r="A255" s="2"/>
      <c r="B255" s="3"/>
      <c r="C255" s="4"/>
      <c r="D255" s="4"/>
      <c r="E255" s="4"/>
      <c r="F255" s="4"/>
      <c r="G255" s="4"/>
      <c r="H255" s="2"/>
      <c r="I255" s="2"/>
      <c r="J255" s="2"/>
      <c r="K255" s="2"/>
      <c r="L255" s="2"/>
      <c r="M255" s="2"/>
      <c r="N255" s="2"/>
      <c r="O255" s="2"/>
      <c r="P255" s="2"/>
      <c r="Q255" s="2"/>
      <c r="R255" s="2"/>
      <c r="S255" s="2"/>
    </row>
    <row r="256" spans="1:19" ht="16.5" customHeight="1" x14ac:dyDescent="0.25">
      <c r="A256" s="2"/>
      <c r="B256" s="3"/>
      <c r="C256" s="4"/>
      <c r="D256" s="4"/>
      <c r="E256" s="4"/>
      <c r="F256" s="4"/>
      <c r="G256" s="4"/>
      <c r="H256" s="2"/>
      <c r="I256" s="2"/>
      <c r="J256" s="2"/>
      <c r="K256" s="2"/>
      <c r="L256" s="2"/>
      <c r="M256" s="2"/>
      <c r="N256" s="2"/>
      <c r="O256" s="2"/>
      <c r="P256" s="2"/>
      <c r="Q256" s="2"/>
      <c r="R256" s="2"/>
      <c r="S256" s="2"/>
    </row>
    <row r="257" spans="1:19" ht="16.5" customHeight="1" x14ac:dyDescent="0.25">
      <c r="A257" s="2"/>
      <c r="B257" s="3"/>
      <c r="C257" s="4"/>
      <c r="D257" s="4"/>
      <c r="E257" s="4"/>
      <c r="F257" s="4"/>
      <c r="G257" s="4"/>
      <c r="H257" s="2"/>
      <c r="I257" s="2"/>
      <c r="J257" s="2"/>
      <c r="K257" s="2"/>
      <c r="L257" s="2"/>
      <c r="M257" s="2"/>
      <c r="N257" s="2"/>
      <c r="O257" s="2"/>
      <c r="P257" s="2"/>
      <c r="Q257" s="2"/>
      <c r="R257" s="2"/>
      <c r="S257" s="2"/>
    </row>
    <row r="258" spans="1:19" ht="16.5" customHeight="1" x14ac:dyDescent="0.25">
      <c r="A258" s="2"/>
      <c r="B258" s="3"/>
      <c r="C258" s="4"/>
      <c r="D258" s="4"/>
      <c r="E258" s="4"/>
      <c r="F258" s="4"/>
      <c r="G258" s="4"/>
      <c r="H258" s="2"/>
      <c r="I258" s="2"/>
      <c r="J258" s="2"/>
      <c r="K258" s="2"/>
      <c r="L258" s="2"/>
      <c r="M258" s="2"/>
      <c r="N258" s="2"/>
      <c r="O258" s="2"/>
      <c r="P258" s="2"/>
      <c r="Q258" s="2"/>
      <c r="R258" s="2"/>
      <c r="S258" s="2"/>
    </row>
    <row r="259" spans="1:19" ht="16.5" customHeight="1" x14ac:dyDescent="0.25">
      <c r="A259" s="2"/>
      <c r="B259" s="3"/>
      <c r="C259" s="4"/>
      <c r="D259" s="4"/>
      <c r="E259" s="4"/>
      <c r="F259" s="4"/>
      <c r="G259" s="4"/>
      <c r="H259" s="2"/>
      <c r="I259" s="2"/>
      <c r="J259" s="2"/>
      <c r="K259" s="2"/>
      <c r="L259" s="2"/>
      <c r="M259" s="2"/>
      <c r="N259" s="2"/>
      <c r="O259" s="2"/>
      <c r="P259" s="2"/>
      <c r="Q259" s="2"/>
      <c r="R259" s="2"/>
      <c r="S259" s="2"/>
    </row>
    <row r="260" spans="1:19" ht="16.5" customHeight="1" x14ac:dyDescent="0.25">
      <c r="A260" s="2"/>
      <c r="B260" s="3"/>
      <c r="C260" s="4"/>
      <c r="D260" s="4"/>
      <c r="E260" s="4"/>
      <c r="F260" s="4"/>
      <c r="G260" s="4"/>
      <c r="H260" s="2"/>
      <c r="I260" s="2"/>
      <c r="J260" s="2"/>
      <c r="K260" s="2"/>
      <c r="L260" s="2"/>
      <c r="M260" s="2"/>
      <c r="N260" s="2"/>
      <c r="O260" s="2"/>
      <c r="P260" s="2"/>
      <c r="Q260" s="2"/>
      <c r="R260" s="2"/>
      <c r="S260" s="2"/>
    </row>
    <row r="261" spans="1:19" ht="16.5" customHeight="1" x14ac:dyDescent="0.25">
      <c r="A261" s="2"/>
      <c r="B261" s="3"/>
      <c r="C261" s="4"/>
      <c r="D261" s="4"/>
      <c r="E261" s="4"/>
      <c r="F261" s="4"/>
      <c r="G261" s="4"/>
      <c r="H261" s="2"/>
      <c r="I261" s="2"/>
      <c r="J261" s="2"/>
      <c r="K261" s="2"/>
      <c r="L261" s="2"/>
      <c r="M261" s="2"/>
      <c r="N261" s="2"/>
      <c r="O261" s="2"/>
      <c r="P261" s="2"/>
      <c r="Q261" s="2"/>
      <c r="R261" s="2"/>
      <c r="S261" s="2"/>
    </row>
    <row r="262" spans="1:19" ht="16.5" customHeight="1" x14ac:dyDescent="0.25">
      <c r="A262" s="2"/>
      <c r="B262" s="3"/>
      <c r="C262" s="4"/>
      <c r="D262" s="4"/>
      <c r="E262" s="4"/>
      <c r="F262" s="4"/>
      <c r="G262" s="4"/>
      <c r="H262" s="2"/>
      <c r="I262" s="2"/>
      <c r="J262" s="2"/>
      <c r="K262" s="2"/>
      <c r="L262" s="2"/>
      <c r="M262" s="2"/>
      <c r="N262" s="2"/>
      <c r="O262" s="2"/>
      <c r="P262" s="2"/>
      <c r="Q262" s="2"/>
      <c r="R262" s="2"/>
      <c r="S262" s="2"/>
    </row>
    <row r="263" spans="1:19" ht="16.5" customHeight="1" x14ac:dyDescent="0.25">
      <c r="A263" s="2"/>
      <c r="B263" s="3"/>
      <c r="C263" s="4"/>
      <c r="D263" s="4"/>
      <c r="E263" s="4"/>
      <c r="F263" s="4"/>
      <c r="G263" s="4"/>
      <c r="H263" s="2"/>
      <c r="I263" s="2"/>
      <c r="J263" s="2"/>
      <c r="K263" s="2"/>
      <c r="L263" s="2"/>
      <c r="M263" s="2"/>
      <c r="N263" s="2"/>
      <c r="O263" s="2"/>
      <c r="P263" s="2"/>
      <c r="Q263" s="2"/>
      <c r="R263" s="2"/>
      <c r="S263" s="2"/>
    </row>
    <row r="264" spans="1:19" ht="16.5" customHeight="1" x14ac:dyDescent="0.25">
      <c r="A264" s="2"/>
      <c r="B264" s="3"/>
      <c r="C264" s="4"/>
      <c r="D264" s="4"/>
      <c r="E264" s="4"/>
      <c r="F264" s="4"/>
      <c r="G264" s="4"/>
      <c r="H264" s="2"/>
      <c r="I264" s="2"/>
      <c r="J264" s="2"/>
      <c r="K264" s="2"/>
      <c r="L264" s="2"/>
      <c r="M264" s="2"/>
      <c r="N264" s="2"/>
      <c r="O264" s="2"/>
      <c r="P264" s="2"/>
      <c r="Q264" s="2"/>
      <c r="R264" s="2"/>
      <c r="S264" s="2"/>
    </row>
    <row r="265" spans="1:19" ht="16.5" customHeight="1" x14ac:dyDescent="0.25">
      <c r="A265" s="2"/>
      <c r="B265" s="3"/>
      <c r="C265" s="4"/>
      <c r="D265" s="4"/>
      <c r="E265" s="4"/>
      <c r="F265" s="4"/>
      <c r="G265" s="4"/>
      <c r="H265" s="2"/>
      <c r="I265" s="2"/>
      <c r="J265" s="2"/>
      <c r="K265" s="2"/>
      <c r="L265" s="2"/>
      <c r="M265" s="2"/>
      <c r="N265" s="2"/>
      <c r="O265" s="2"/>
      <c r="P265" s="2"/>
      <c r="Q265" s="2"/>
      <c r="R265" s="2"/>
      <c r="S265" s="2"/>
    </row>
    <row r="266" spans="1:19" ht="16.5" customHeight="1" x14ac:dyDescent="0.25">
      <c r="A266" s="2"/>
      <c r="B266" s="3"/>
      <c r="C266" s="4"/>
      <c r="D266" s="4"/>
      <c r="E266" s="4"/>
      <c r="F266" s="4"/>
      <c r="G266" s="4"/>
      <c r="H266" s="2"/>
      <c r="I266" s="2"/>
      <c r="J266" s="2"/>
      <c r="K266" s="2"/>
      <c r="L266" s="2"/>
      <c r="M266" s="2"/>
      <c r="N266" s="2"/>
      <c r="O266" s="2"/>
      <c r="P266" s="2"/>
      <c r="Q266" s="2"/>
      <c r="R266" s="2"/>
      <c r="S266" s="2"/>
    </row>
    <row r="267" spans="1:19" ht="16.5" customHeight="1" x14ac:dyDescent="0.25">
      <c r="A267" s="2"/>
      <c r="B267" s="3"/>
      <c r="C267" s="4"/>
      <c r="D267" s="4"/>
      <c r="E267" s="4"/>
      <c r="F267" s="4"/>
      <c r="G267" s="4"/>
      <c r="H267" s="2"/>
      <c r="I267" s="2"/>
      <c r="J267" s="2"/>
      <c r="K267" s="2"/>
      <c r="L267" s="2"/>
      <c r="M267" s="2"/>
      <c r="N267" s="2"/>
      <c r="O267" s="2"/>
      <c r="P267" s="2"/>
      <c r="Q267" s="2"/>
      <c r="R267" s="2"/>
      <c r="S267" s="2"/>
    </row>
    <row r="268" spans="1:19" ht="16.5" customHeight="1" x14ac:dyDescent="0.25">
      <c r="A268" s="2"/>
      <c r="B268" s="3"/>
      <c r="C268" s="4"/>
      <c r="D268" s="4"/>
      <c r="E268" s="4"/>
      <c r="F268" s="4"/>
      <c r="G268" s="4"/>
      <c r="H268" s="2"/>
      <c r="I268" s="2"/>
      <c r="J268" s="2"/>
      <c r="K268" s="2"/>
      <c r="L268" s="2"/>
      <c r="M268" s="2"/>
      <c r="N268" s="2"/>
      <c r="O268" s="2"/>
      <c r="P268" s="2"/>
      <c r="Q268" s="2"/>
      <c r="R268" s="2"/>
      <c r="S268" s="2"/>
    </row>
    <row r="269" spans="1:19" ht="16.5" customHeight="1" x14ac:dyDescent="0.25">
      <c r="A269" s="2"/>
      <c r="B269" s="3"/>
      <c r="C269" s="4"/>
      <c r="D269" s="4"/>
      <c r="E269" s="4"/>
      <c r="F269" s="4"/>
      <c r="G269" s="4"/>
      <c r="H269" s="2"/>
      <c r="I269" s="2"/>
      <c r="J269" s="2"/>
      <c r="K269" s="2"/>
      <c r="L269" s="2"/>
      <c r="M269" s="2"/>
      <c r="N269" s="2"/>
      <c r="O269" s="2"/>
      <c r="P269" s="2"/>
      <c r="Q269" s="2"/>
      <c r="R269" s="2"/>
      <c r="S269" s="2"/>
    </row>
    <row r="270" spans="1:19" ht="16.5" customHeight="1" x14ac:dyDescent="0.25">
      <c r="A270" s="2"/>
      <c r="B270" s="3"/>
      <c r="C270" s="4"/>
      <c r="D270" s="4"/>
      <c r="E270" s="4"/>
      <c r="F270" s="4"/>
      <c r="G270" s="4"/>
      <c r="H270" s="2"/>
      <c r="I270" s="2"/>
      <c r="J270" s="2"/>
      <c r="K270" s="2"/>
      <c r="L270" s="2"/>
      <c r="M270" s="2"/>
      <c r="N270" s="2"/>
      <c r="O270" s="2"/>
      <c r="P270" s="2"/>
      <c r="Q270" s="2"/>
      <c r="R270" s="2"/>
      <c r="S270" s="2"/>
    </row>
    <row r="271" spans="1:19" ht="16.5" customHeight="1" x14ac:dyDescent="0.25">
      <c r="A271" s="2"/>
      <c r="B271" s="3"/>
      <c r="C271" s="4"/>
      <c r="D271" s="4"/>
      <c r="E271" s="4"/>
      <c r="F271" s="4"/>
      <c r="G271" s="4"/>
      <c r="H271" s="2"/>
      <c r="I271" s="2"/>
      <c r="J271" s="2"/>
      <c r="K271" s="2"/>
      <c r="L271" s="2"/>
      <c r="M271" s="2"/>
      <c r="N271" s="2"/>
      <c r="O271" s="2"/>
      <c r="P271" s="2"/>
      <c r="Q271" s="2"/>
      <c r="R271" s="2"/>
      <c r="S271" s="2"/>
    </row>
    <row r="272" spans="1:19" ht="16.5" customHeight="1" x14ac:dyDescent="0.25">
      <c r="A272" s="2"/>
      <c r="B272" s="3"/>
      <c r="C272" s="4"/>
      <c r="D272" s="4"/>
      <c r="E272" s="4"/>
      <c r="F272" s="4"/>
      <c r="G272" s="4"/>
      <c r="H272" s="2"/>
      <c r="I272" s="2"/>
      <c r="J272" s="2"/>
      <c r="K272" s="2"/>
      <c r="L272" s="2"/>
      <c r="M272" s="2"/>
      <c r="N272" s="2"/>
      <c r="O272" s="2"/>
      <c r="P272" s="2"/>
      <c r="Q272" s="2"/>
      <c r="R272" s="2"/>
      <c r="S272" s="2"/>
    </row>
    <row r="273" spans="1:19" ht="16.5" customHeight="1" x14ac:dyDescent="0.25">
      <c r="A273" s="2"/>
      <c r="B273" s="3"/>
      <c r="C273" s="4"/>
      <c r="D273" s="4"/>
      <c r="E273" s="4"/>
      <c r="F273" s="4"/>
      <c r="G273" s="4"/>
      <c r="H273" s="2"/>
      <c r="I273" s="2"/>
      <c r="J273" s="2"/>
      <c r="K273" s="2"/>
      <c r="L273" s="2"/>
      <c r="M273" s="2"/>
      <c r="N273" s="2"/>
      <c r="O273" s="2"/>
      <c r="P273" s="2"/>
      <c r="Q273" s="2"/>
      <c r="R273" s="2"/>
      <c r="S273" s="2"/>
    </row>
    <row r="274" spans="1:19" ht="16.5" customHeight="1" x14ac:dyDescent="0.25">
      <c r="A274" s="2"/>
      <c r="B274" s="3"/>
      <c r="C274" s="4"/>
      <c r="D274" s="4"/>
      <c r="E274" s="4"/>
      <c r="F274" s="4"/>
      <c r="G274" s="4"/>
      <c r="H274" s="2"/>
      <c r="I274" s="2"/>
      <c r="J274" s="2"/>
      <c r="K274" s="2"/>
      <c r="L274" s="2"/>
      <c r="M274" s="2"/>
      <c r="N274" s="2"/>
      <c r="O274" s="2"/>
      <c r="P274" s="2"/>
      <c r="Q274" s="2"/>
      <c r="R274" s="2"/>
      <c r="S274" s="2"/>
    </row>
    <row r="275" spans="1:19" ht="16.5" customHeight="1" x14ac:dyDescent="0.25">
      <c r="A275" s="2"/>
      <c r="B275" s="3"/>
      <c r="C275" s="4"/>
      <c r="D275" s="4"/>
      <c r="E275" s="4"/>
      <c r="F275" s="4"/>
      <c r="G275" s="4"/>
      <c r="H275" s="2"/>
      <c r="I275" s="2"/>
      <c r="J275" s="2"/>
      <c r="K275" s="2"/>
      <c r="L275" s="2"/>
      <c r="M275" s="2"/>
      <c r="N275" s="2"/>
      <c r="O275" s="2"/>
      <c r="P275" s="2"/>
      <c r="Q275" s="2"/>
      <c r="R275" s="2"/>
      <c r="S275" s="2"/>
    </row>
    <row r="276" spans="1:19" ht="16.5" customHeight="1" x14ac:dyDescent="0.25">
      <c r="A276" s="2"/>
      <c r="B276" s="3"/>
      <c r="C276" s="4"/>
      <c r="D276" s="4"/>
      <c r="E276" s="4"/>
      <c r="F276" s="4"/>
      <c r="G276" s="4"/>
      <c r="H276" s="2"/>
      <c r="I276" s="2"/>
      <c r="J276" s="2"/>
      <c r="K276" s="2"/>
      <c r="L276" s="2"/>
      <c r="M276" s="2"/>
      <c r="N276" s="2"/>
      <c r="O276" s="2"/>
      <c r="P276" s="2"/>
      <c r="Q276" s="2"/>
      <c r="R276" s="2"/>
      <c r="S276" s="2"/>
    </row>
    <row r="277" spans="1:19" ht="16.5" customHeight="1" x14ac:dyDescent="0.25">
      <c r="A277" s="2"/>
      <c r="B277" s="3"/>
      <c r="C277" s="4"/>
      <c r="D277" s="4"/>
      <c r="E277" s="4"/>
      <c r="F277" s="4"/>
      <c r="G277" s="4"/>
      <c r="H277" s="2"/>
      <c r="I277" s="2"/>
      <c r="J277" s="2"/>
      <c r="K277" s="2"/>
      <c r="L277" s="2"/>
      <c r="M277" s="2"/>
      <c r="N277" s="2"/>
      <c r="O277" s="2"/>
      <c r="P277" s="2"/>
      <c r="Q277" s="2"/>
      <c r="R277" s="2"/>
      <c r="S277" s="2"/>
    </row>
    <row r="278" spans="1:19" ht="16.5" customHeight="1" x14ac:dyDescent="0.25">
      <c r="A278" s="2"/>
      <c r="B278" s="3"/>
      <c r="C278" s="4"/>
      <c r="D278" s="4"/>
      <c r="E278" s="4"/>
      <c r="F278" s="4"/>
      <c r="G278" s="4"/>
      <c r="H278" s="2"/>
      <c r="I278" s="2"/>
      <c r="J278" s="2"/>
      <c r="K278" s="2"/>
      <c r="L278" s="2"/>
      <c r="M278" s="2"/>
      <c r="N278" s="2"/>
      <c r="O278" s="2"/>
      <c r="P278" s="2"/>
      <c r="Q278" s="2"/>
      <c r="R278" s="2"/>
      <c r="S278" s="2"/>
    </row>
    <row r="279" spans="1:19" ht="16.5" customHeight="1" x14ac:dyDescent="0.25">
      <c r="A279" s="2"/>
      <c r="B279" s="3"/>
      <c r="C279" s="4"/>
      <c r="D279" s="4"/>
      <c r="E279" s="4"/>
      <c r="F279" s="4"/>
      <c r="G279" s="4"/>
      <c r="H279" s="2"/>
      <c r="I279" s="2"/>
      <c r="J279" s="2"/>
      <c r="K279" s="2"/>
      <c r="L279" s="2"/>
      <c r="M279" s="2"/>
      <c r="N279" s="2"/>
      <c r="O279" s="2"/>
      <c r="P279" s="2"/>
      <c r="Q279" s="2"/>
      <c r="R279" s="2"/>
      <c r="S279" s="2"/>
    </row>
    <row r="280" spans="1:19" ht="16.5" customHeight="1" x14ac:dyDescent="0.25">
      <c r="A280" s="2"/>
      <c r="B280" s="3"/>
      <c r="C280" s="4"/>
      <c r="D280" s="4"/>
      <c r="E280" s="4"/>
      <c r="F280" s="4"/>
      <c r="G280" s="4"/>
      <c r="H280" s="2"/>
      <c r="I280" s="2"/>
      <c r="J280" s="2"/>
      <c r="K280" s="2"/>
      <c r="L280" s="2"/>
      <c r="M280" s="2"/>
      <c r="N280" s="2"/>
      <c r="O280" s="2"/>
      <c r="P280" s="2"/>
      <c r="Q280" s="2"/>
      <c r="R280" s="2"/>
      <c r="S280" s="2"/>
    </row>
    <row r="281" spans="1:19" ht="16.5" customHeight="1" x14ac:dyDescent="0.25">
      <c r="A281" s="2"/>
      <c r="B281" s="3"/>
      <c r="C281" s="4"/>
      <c r="D281" s="4"/>
      <c r="E281" s="4"/>
      <c r="F281" s="4"/>
      <c r="G281" s="4"/>
      <c r="H281" s="2"/>
      <c r="I281" s="2"/>
      <c r="J281" s="2"/>
      <c r="K281" s="2"/>
      <c r="L281" s="2"/>
      <c r="M281" s="2"/>
      <c r="N281" s="2"/>
      <c r="O281" s="2"/>
      <c r="P281" s="2"/>
      <c r="Q281" s="2"/>
      <c r="R281" s="2"/>
      <c r="S281" s="2"/>
    </row>
    <row r="282" spans="1:19" ht="16.5" customHeight="1" x14ac:dyDescent="0.25">
      <c r="A282" s="2"/>
      <c r="B282" s="3"/>
      <c r="C282" s="4"/>
      <c r="D282" s="4"/>
      <c r="E282" s="4"/>
      <c r="F282" s="4"/>
      <c r="G282" s="4"/>
      <c r="H282" s="2"/>
      <c r="I282" s="2"/>
      <c r="J282" s="2"/>
      <c r="K282" s="2"/>
      <c r="L282" s="2"/>
      <c r="M282" s="2"/>
      <c r="N282" s="2"/>
      <c r="O282" s="2"/>
      <c r="P282" s="2"/>
      <c r="Q282" s="2"/>
      <c r="R282" s="2"/>
      <c r="S282" s="2"/>
    </row>
    <row r="283" spans="1:19" ht="16.5" customHeight="1" x14ac:dyDescent="0.25">
      <c r="A283" s="2"/>
      <c r="B283" s="3"/>
      <c r="C283" s="4"/>
      <c r="D283" s="4"/>
      <c r="E283" s="4"/>
      <c r="F283" s="4"/>
      <c r="G283" s="4"/>
      <c r="H283" s="2"/>
      <c r="I283" s="2"/>
      <c r="J283" s="2"/>
      <c r="K283" s="2"/>
      <c r="L283" s="2"/>
      <c r="M283" s="2"/>
      <c r="N283" s="2"/>
      <c r="O283" s="2"/>
      <c r="P283" s="2"/>
      <c r="Q283" s="2"/>
      <c r="R283" s="2"/>
      <c r="S283" s="2"/>
    </row>
    <row r="284" spans="1:19" ht="16.5" customHeight="1" x14ac:dyDescent="0.25">
      <c r="A284" s="2"/>
      <c r="B284" s="3"/>
      <c r="C284" s="4"/>
      <c r="D284" s="4"/>
      <c r="E284" s="4"/>
      <c r="F284" s="4"/>
      <c r="G284" s="4"/>
      <c r="H284" s="2"/>
      <c r="I284" s="2"/>
      <c r="J284" s="2"/>
      <c r="K284" s="2"/>
      <c r="L284" s="2"/>
      <c r="M284" s="2"/>
      <c r="N284" s="2"/>
      <c r="O284" s="2"/>
      <c r="P284" s="2"/>
      <c r="Q284" s="2"/>
      <c r="R284" s="2"/>
      <c r="S284" s="2"/>
    </row>
    <row r="285" spans="1:19" ht="16.5" customHeight="1" x14ac:dyDescent="0.25">
      <c r="A285" s="2"/>
      <c r="B285" s="3"/>
      <c r="C285" s="4"/>
      <c r="D285" s="4"/>
      <c r="E285" s="4"/>
      <c r="F285" s="4"/>
      <c r="G285" s="4"/>
      <c r="H285" s="2"/>
      <c r="I285" s="2"/>
      <c r="J285" s="2"/>
      <c r="K285" s="2"/>
      <c r="L285" s="2"/>
      <c r="M285" s="2"/>
      <c r="N285" s="2"/>
      <c r="O285" s="2"/>
      <c r="P285" s="2"/>
      <c r="Q285" s="2"/>
      <c r="R285" s="2"/>
      <c r="S285" s="2"/>
    </row>
    <row r="286" spans="1:19" ht="16.5" customHeight="1" x14ac:dyDescent="0.25">
      <c r="A286" s="2"/>
      <c r="B286" s="3"/>
      <c r="C286" s="4"/>
      <c r="D286" s="4"/>
      <c r="E286" s="4"/>
      <c r="F286" s="4"/>
      <c r="G286" s="4"/>
      <c r="H286" s="2"/>
      <c r="I286" s="2"/>
      <c r="J286" s="2"/>
      <c r="K286" s="2"/>
      <c r="L286" s="2"/>
      <c r="M286" s="2"/>
      <c r="N286" s="2"/>
      <c r="O286" s="2"/>
      <c r="P286" s="2"/>
      <c r="Q286" s="2"/>
      <c r="R286" s="2"/>
      <c r="S286" s="2"/>
    </row>
    <row r="287" spans="1:19" ht="16.5" customHeight="1" x14ac:dyDescent="0.25">
      <c r="A287" s="2"/>
      <c r="B287" s="3"/>
      <c r="C287" s="4"/>
      <c r="D287" s="4"/>
      <c r="E287" s="4"/>
      <c r="F287" s="4"/>
      <c r="G287" s="4"/>
      <c r="H287" s="2"/>
      <c r="I287" s="2"/>
      <c r="J287" s="2"/>
      <c r="K287" s="2"/>
      <c r="L287" s="2"/>
      <c r="M287" s="2"/>
      <c r="N287" s="2"/>
      <c r="O287" s="2"/>
      <c r="P287" s="2"/>
      <c r="Q287" s="2"/>
      <c r="R287" s="2"/>
      <c r="S287" s="2"/>
    </row>
    <row r="288" spans="1:19" ht="16.5" customHeight="1" x14ac:dyDescent="0.25">
      <c r="A288" s="2"/>
      <c r="B288" s="3"/>
      <c r="C288" s="4"/>
      <c r="D288" s="4"/>
      <c r="E288" s="4"/>
      <c r="F288" s="4"/>
      <c r="G288" s="4"/>
      <c r="H288" s="2"/>
      <c r="I288" s="2"/>
      <c r="J288" s="2"/>
      <c r="K288" s="2"/>
      <c r="L288" s="2"/>
      <c r="M288" s="2"/>
      <c r="N288" s="2"/>
      <c r="O288" s="2"/>
      <c r="P288" s="2"/>
      <c r="Q288" s="2"/>
      <c r="R288" s="2"/>
      <c r="S288" s="2"/>
    </row>
    <row r="289" spans="1:19" ht="16.5" customHeight="1" x14ac:dyDescent="0.25">
      <c r="A289" s="2"/>
      <c r="B289" s="3"/>
      <c r="C289" s="4"/>
      <c r="D289" s="4"/>
      <c r="E289" s="4"/>
      <c r="F289" s="4"/>
      <c r="G289" s="4"/>
      <c r="H289" s="2"/>
      <c r="I289" s="2"/>
      <c r="J289" s="2"/>
      <c r="K289" s="2"/>
      <c r="L289" s="2"/>
      <c r="M289" s="2"/>
      <c r="N289" s="2"/>
      <c r="O289" s="2"/>
      <c r="P289" s="2"/>
      <c r="Q289" s="2"/>
      <c r="R289" s="2"/>
      <c r="S289" s="2"/>
    </row>
    <row r="290" spans="1:19" ht="16.5" customHeight="1" x14ac:dyDescent="0.25">
      <c r="A290" s="2"/>
      <c r="B290" s="3"/>
      <c r="C290" s="4"/>
      <c r="D290" s="4"/>
      <c r="E290" s="4"/>
      <c r="F290" s="4"/>
      <c r="G290" s="4"/>
      <c r="H290" s="2"/>
      <c r="I290" s="2"/>
      <c r="J290" s="2"/>
      <c r="K290" s="2"/>
      <c r="L290" s="2"/>
      <c r="M290" s="2"/>
      <c r="N290" s="2"/>
      <c r="O290" s="2"/>
      <c r="P290" s="2"/>
      <c r="Q290" s="2"/>
      <c r="R290" s="2"/>
      <c r="S290" s="2"/>
    </row>
    <row r="291" spans="1:19" ht="16.5" customHeight="1" x14ac:dyDescent="0.25">
      <c r="A291" s="2"/>
      <c r="B291" s="3"/>
      <c r="C291" s="4"/>
      <c r="D291" s="4"/>
      <c r="E291" s="4"/>
      <c r="F291" s="4"/>
      <c r="G291" s="4"/>
      <c r="H291" s="2"/>
      <c r="I291" s="2"/>
      <c r="J291" s="2"/>
      <c r="K291" s="2"/>
      <c r="L291" s="2"/>
      <c r="M291" s="2"/>
      <c r="N291" s="2"/>
      <c r="O291" s="2"/>
      <c r="P291" s="2"/>
      <c r="Q291" s="2"/>
      <c r="R291" s="2"/>
      <c r="S291" s="2"/>
    </row>
    <row r="292" spans="1:19" ht="16.5" customHeight="1" x14ac:dyDescent="0.25">
      <c r="A292" s="2"/>
      <c r="B292" s="3"/>
      <c r="C292" s="4"/>
      <c r="D292" s="4"/>
      <c r="E292" s="4"/>
      <c r="F292" s="4"/>
      <c r="G292" s="4"/>
      <c r="H292" s="2"/>
      <c r="I292" s="2"/>
      <c r="J292" s="2"/>
      <c r="K292" s="2"/>
      <c r="L292" s="2"/>
      <c r="M292" s="2"/>
      <c r="N292" s="2"/>
      <c r="O292" s="2"/>
      <c r="P292" s="2"/>
      <c r="Q292" s="2"/>
      <c r="R292" s="2"/>
      <c r="S292" s="2"/>
    </row>
    <row r="293" spans="1:19" ht="16.5" customHeight="1" x14ac:dyDescent="0.25">
      <c r="A293" s="2"/>
      <c r="B293" s="3"/>
      <c r="C293" s="4"/>
      <c r="D293" s="4"/>
      <c r="E293" s="4"/>
      <c r="F293" s="4"/>
      <c r="G293" s="4"/>
      <c r="H293" s="2"/>
      <c r="I293" s="2"/>
      <c r="J293" s="2"/>
      <c r="K293" s="2"/>
      <c r="L293" s="2"/>
      <c r="M293" s="2"/>
      <c r="N293" s="2"/>
      <c r="O293" s="2"/>
      <c r="P293" s="2"/>
      <c r="Q293" s="2"/>
      <c r="R293" s="2"/>
      <c r="S293" s="2"/>
    </row>
    <row r="294" spans="1:19" ht="16.5" customHeight="1" x14ac:dyDescent="0.25">
      <c r="A294" s="2"/>
      <c r="B294" s="3"/>
      <c r="C294" s="4"/>
      <c r="D294" s="4"/>
      <c r="E294" s="4"/>
      <c r="F294" s="4"/>
      <c r="G294" s="4"/>
      <c r="H294" s="2"/>
      <c r="I294" s="2"/>
      <c r="J294" s="2"/>
      <c r="K294" s="2"/>
      <c r="L294" s="2"/>
      <c r="M294" s="2"/>
      <c r="N294" s="2"/>
      <c r="O294" s="2"/>
      <c r="P294" s="2"/>
      <c r="Q294" s="2"/>
      <c r="R294" s="2"/>
      <c r="S294" s="2"/>
    </row>
    <row r="295" spans="1:19" ht="16.5" customHeight="1" x14ac:dyDescent="0.25">
      <c r="A295" s="2"/>
      <c r="B295" s="3"/>
      <c r="C295" s="4"/>
      <c r="D295" s="4"/>
      <c r="E295" s="4"/>
      <c r="F295" s="4"/>
      <c r="G295" s="4"/>
      <c r="H295" s="2"/>
      <c r="I295" s="2"/>
      <c r="J295" s="2"/>
      <c r="K295" s="2"/>
      <c r="L295" s="2"/>
      <c r="M295" s="2"/>
      <c r="N295" s="2"/>
      <c r="O295" s="2"/>
      <c r="P295" s="2"/>
      <c r="Q295" s="2"/>
      <c r="R295" s="2"/>
      <c r="S295" s="2"/>
    </row>
    <row r="296" spans="1:19" ht="16.5" customHeight="1" x14ac:dyDescent="0.25">
      <c r="A296" s="2"/>
      <c r="B296" s="3"/>
      <c r="C296" s="4"/>
      <c r="D296" s="4"/>
      <c r="E296" s="4"/>
      <c r="F296" s="4"/>
      <c r="G296" s="4"/>
      <c r="H296" s="2"/>
      <c r="I296" s="2"/>
      <c r="J296" s="2"/>
      <c r="K296" s="2"/>
      <c r="L296" s="2"/>
      <c r="M296" s="2"/>
      <c r="N296" s="2"/>
      <c r="O296" s="2"/>
      <c r="P296" s="2"/>
      <c r="Q296" s="2"/>
      <c r="R296" s="2"/>
      <c r="S296" s="2"/>
    </row>
    <row r="297" spans="1:19" ht="16.5" customHeight="1" x14ac:dyDescent="0.25">
      <c r="A297" s="2"/>
      <c r="B297" s="3"/>
      <c r="C297" s="4"/>
      <c r="D297" s="4"/>
      <c r="E297" s="4"/>
      <c r="F297" s="4"/>
      <c r="G297" s="4"/>
      <c r="H297" s="2"/>
      <c r="I297" s="2"/>
      <c r="J297" s="2"/>
      <c r="K297" s="2"/>
      <c r="L297" s="2"/>
      <c r="M297" s="2"/>
      <c r="N297" s="2"/>
      <c r="O297" s="2"/>
      <c r="P297" s="2"/>
      <c r="Q297" s="2"/>
      <c r="R297" s="2"/>
      <c r="S297" s="2"/>
    </row>
    <row r="298" spans="1:19" ht="16.5" customHeight="1" x14ac:dyDescent="0.25">
      <c r="A298" s="2"/>
      <c r="B298" s="3"/>
      <c r="C298" s="4"/>
      <c r="D298" s="4"/>
      <c r="E298" s="4"/>
      <c r="F298" s="4"/>
      <c r="G298" s="4"/>
      <c r="H298" s="2"/>
      <c r="I298" s="2"/>
      <c r="J298" s="2"/>
      <c r="K298" s="2"/>
      <c r="L298" s="2"/>
      <c r="M298" s="2"/>
      <c r="N298" s="2"/>
      <c r="O298" s="2"/>
      <c r="P298" s="2"/>
      <c r="Q298" s="2"/>
      <c r="R298" s="2"/>
      <c r="S298" s="2"/>
    </row>
    <row r="299" spans="1:19" ht="16.5" customHeight="1" x14ac:dyDescent="0.25">
      <c r="A299" s="2"/>
      <c r="B299" s="3"/>
      <c r="C299" s="4"/>
      <c r="D299" s="4"/>
      <c r="E299" s="4"/>
      <c r="F299" s="4"/>
      <c r="G299" s="4"/>
      <c r="H299" s="2"/>
      <c r="I299" s="2"/>
      <c r="J299" s="2"/>
      <c r="K299" s="2"/>
      <c r="L299" s="2"/>
      <c r="M299" s="2"/>
      <c r="N299" s="2"/>
      <c r="O299" s="2"/>
      <c r="P299" s="2"/>
      <c r="Q299" s="2"/>
      <c r="R299" s="2"/>
      <c r="S299" s="2"/>
    </row>
    <row r="300" spans="1:19" ht="16.5" customHeight="1" x14ac:dyDescent="0.25">
      <c r="A300" s="2"/>
      <c r="B300" s="3"/>
      <c r="C300" s="4"/>
      <c r="D300" s="4"/>
      <c r="E300" s="4"/>
      <c r="F300" s="4"/>
      <c r="G300" s="4"/>
      <c r="H300" s="2"/>
      <c r="I300" s="2"/>
      <c r="J300" s="2"/>
      <c r="K300" s="2"/>
      <c r="L300" s="2"/>
      <c r="M300" s="2"/>
      <c r="N300" s="2"/>
      <c r="O300" s="2"/>
      <c r="P300" s="2"/>
      <c r="Q300" s="2"/>
      <c r="R300" s="2"/>
      <c r="S300" s="2"/>
    </row>
    <row r="301" spans="1:19" ht="16.5" customHeight="1" x14ac:dyDescent="0.25">
      <c r="A301" s="2"/>
      <c r="B301" s="3"/>
      <c r="C301" s="4"/>
      <c r="D301" s="4"/>
      <c r="E301" s="4"/>
      <c r="F301" s="4"/>
      <c r="G301" s="4"/>
      <c r="H301" s="2"/>
      <c r="I301" s="2"/>
      <c r="J301" s="2"/>
      <c r="K301" s="2"/>
      <c r="L301" s="2"/>
      <c r="M301" s="2"/>
      <c r="N301" s="2"/>
      <c r="O301" s="2"/>
      <c r="P301" s="2"/>
      <c r="Q301" s="2"/>
      <c r="R301" s="2"/>
      <c r="S301" s="2"/>
    </row>
    <row r="302" spans="1:19" ht="16.5" customHeight="1" x14ac:dyDescent="0.25">
      <c r="A302" s="2"/>
      <c r="B302" s="3"/>
      <c r="C302" s="4"/>
      <c r="D302" s="4"/>
      <c r="E302" s="4"/>
      <c r="F302" s="4"/>
      <c r="G302" s="4"/>
      <c r="H302" s="2"/>
      <c r="I302" s="2"/>
      <c r="J302" s="2"/>
      <c r="K302" s="2"/>
      <c r="L302" s="2"/>
      <c r="M302" s="2"/>
      <c r="N302" s="2"/>
      <c r="O302" s="2"/>
      <c r="P302" s="2"/>
      <c r="Q302" s="2"/>
      <c r="R302" s="2"/>
      <c r="S302" s="2"/>
    </row>
    <row r="303" spans="1:19" ht="16.5" customHeight="1" x14ac:dyDescent="0.25">
      <c r="A303" s="2"/>
      <c r="B303" s="3"/>
      <c r="C303" s="4"/>
      <c r="D303" s="4"/>
      <c r="E303" s="4"/>
      <c r="F303" s="4"/>
      <c r="G303" s="4"/>
      <c r="H303" s="2"/>
      <c r="I303" s="2"/>
      <c r="J303" s="2"/>
      <c r="K303" s="2"/>
      <c r="L303" s="2"/>
      <c r="M303" s="2"/>
      <c r="N303" s="2"/>
      <c r="O303" s="2"/>
      <c r="P303" s="2"/>
      <c r="Q303" s="2"/>
      <c r="R303" s="2"/>
      <c r="S303" s="2"/>
    </row>
    <row r="304" spans="1:19" ht="16.5" customHeight="1" x14ac:dyDescent="0.25">
      <c r="A304" s="2"/>
      <c r="B304" s="3"/>
      <c r="C304" s="4"/>
      <c r="D304" s="4"/>
      <c r="E304" s="4"/>
      <c r="F304" s="4"/>
      <c r="G304" s="4"/>
      <c r="H304" s="2"/>
      <c r="I304" s="2"/>
      <c r="J304" s="2"/>
      <c r="K304" s="2"/>
      <c r="L304" s="2"/>
      <c r="M304" s="2"/>
      <c r="N304" s="2"/>
      <c r="O304" s="2"/>
      <c r="P304" s="2"/>
      <c r="Q304" s="2"/>
      <c r="R304" s="2"/>
      <c r="S304" s="2"/>
    </row>
    <row r="305" spans="1:19" ht="16.5" customHeight="1" x14ac:dyDescent="0.25">
      <c r="A305" s="2"/>
      <c r="B305" s="3"/>
      <c r="C305" s="4"/>
      <c r="D305" s="4"/>
      <c r="E305" s="4"/>
      <c r="F305" s="4"/>
      <c r="G305" s="4"/>
      <c r="H305" s="2"/>
      <c r="I305" s="2"/>
      <c r="J305" s="2"/>
      <c r="K305" s="2"/>
      <c r="L305" s="2"/>
      <c r="M305" s="2"/>
      <c r="N305" s="2"/>
      <c r="O305" s="2"/>
      <c r="P305" s="2"/>
      <c r="Q305" s="2"/>
      <c r="R305" s="2"/>
      <c r="S305" s="2"/>
    </row>
    <row r="306" spans="1:19" ht="16.5" customHeight="1" x14ac:dyDescent="0.25">
      <c r="A306" s="2"/>
      <c r="B306" s="3"/>
      <c r="C306" s="4"/>
      <c r="D306" s="4"/>
      <c r="E306" s="4"/>
      <c r="F306" s="4"/>
      <c r="G306" s="4"/>
      <c r="H306" s="2"/>
      <c r="I306" s="2"/>
      <c r="J306" s="2"/>
      <c r="K306" s="2"/>
      <c r="L306" s="2"/>
      <c r="M306" s="2"/>
      <c r="N306" s="2"/>
      <c r="O306" s="2"/>
      <c r="P306" s="2"/>
      <c r="Q306" s="2"/>
      <c r="R306" s="2"/>
      <c r="S306" s="2"/>
    </row>
    <row r="307" spans="1:19" ht="16.5" customHeight="1" x14ac:dyDescent="0.25">
      <c r="A307" s="2"/>
      <c r="B307" s="3"/>
      <c r="C307" s="4"/>
      <c r="D307" s="4"/>
      <c r="E307" s="4"/>
      <c r="F307" s="4"/>
      <c r="G307" s="4"/>
      <c r="H307" s="2"/>
      <c r="I307" s="2"/>
      <c r="J307" s="2"/>
      <c r="K307" s="2"/>
      <c r="L307" s="2"/>
      <c r="M307" s="2"/>
      <c r="N307" s="2"/>
      <c r="O307" s="2"/>
      <c r="P307" s="2"/>
      <c r="Q307" s="2"/>
      <c r="R307" s="2"/>
      <c r="S307" s="2"/>
    </row>
    <row r="308" spans="1:19" ht="16.5" customHeight="1" x14ac:dyDescent="0.25">
      <c r="A308" s="2"/>
      <c r="B308" s="3"/>
      <c r="C308" s="4"/>
      <c r="D308" s="4"/>
      <c r="E308" s="4"/>
      <c r="F308" s="4"/>
      <c r="G308" s="4"/>
      <c r="H308" s="2"/>
      <c r="I308" s="2"/>
      <c r="J308" s="2"/>
      <c r="K308" s="2"/>
      <c r="L308" s="2"/>
      <c r="M308" s="2"/>
      <c r="N308" s="2"/>
      <c r="O308" s="2"/>
      <c r="P308" s="2"/>
      <c r="Q308" s="2"/>
      <c r="R308" s="2"/>
      <c r="S308" s="2"/>
    </row>
    <row r="309" spans="1:19" ht="16.5" customHeight="1" x14ac:dyDescent="0.25">
      <c r="A309" s="2"/>
      <c r="B309" s="3"/>
      <c r="C309" s="4"/>
      <c r="D309" s="4"/>
      <c r="E309" s="4"/>
      <c r="F309" s="4"/>
      <c r="G309" s="4"/>
      <c r="H309" s="2"/>
      <c r="I309" s="2"/>
      <c r="J309" s="2"/>
      <c r="K309" s="2"/>
      <c r="L309" s="2"/>
      <c r="M309" s="2"/>
      <c r="N309" s="2"/>
      <c r="O309" s="2"/>
      <c r="P309" s="2"/>
      <c r="Q309" s="2"/>
      <c r="R309" s="2"/>
      <c r="S309" s="2"/>
    </row>
    <row r="310" spans="1:19" ht="16.5" customHeight="1" x14ac:dyDescent="0.25">
      <c r="A310" s="2"/>
      <c r="B310" s="3"/>
      <c r="C310" s="4"/>
      <c r="D310" s="4"/>
      <c r="E310" s="4"/>
      <c r="F310" s="4"/>
      <c r="G310" s="4"/>
      <c r="H310" s="2"/>
      <c r="I310" s="2"/>
      <c r="J310" s="2"/>
      <c r="K310" s="2"/>
      <c r="L310" s="2"/>
      <c r="M310" s="2"/>
      <c r="N310" s="2"/>
      <c r="O310" s="2"/>
      <c r="P310" s="2"/>
      <c r="Q310" s="2"/>
      <c r="R310" s="2"/>
      <c r="S310" s="2"/>
    </row>
    <row r="311" spans="1:19" ht="16.5" customHeight="1" x14ac:dyDescent="0.25">
      <c r="A311" s="2"/>
      <c r="B311" s="3"/>
      <c r="C311" s="4"/>
      <c r="D311" s="4"/>
      <c r="E311" s="4"/>
      <c r="F311" s="4"/>
      <c r="G311" s="4"/>
      <c r="H311" s="2"/>
      <c r="I311" s="2"/>
      <c r="J311" s="2"/>
      <c r="K311" s="2"/>
      <c r="L311" s="2"/>
      <c r="M311" s="2"/>
      <c r="N311" s="2"/>
      <c r="O311" s="2"/>
      <c r="P311" s="2"/>
      <c r="Q311" s="2"/>
      <c r="R311" s="2"/>
      <c r="S311" s="2"/>
    </row>
    <row r="312" spans="1:19" ht="16.5" customHeight="1" x14ac:dyDescent="0.25">
      <c r="A312" s="2"/>
      <c r="B312" s="3"/>
      <c r="C312" s="4"/>
      <c r="D312" s="4"/>
      <c r="E312" s="4"/>
      <c r="F312" s="4"/>
      <c r="G312" s="4"/>
      <c r="H312" s="2"/>
      <c r="I312" s="2"/>
      <c r="J312" s="2"/>
      <c r="K312" s="2"/>
      <c r="L312" s="2"/>
      <c r="M312" s="2"/>
      <c r="N312" s="2"/>
      <c r="O312" s="2"/>
      <c r="P312" s="2"/>
      <c r="Q312" s="2"/>
      <c r="R312" s="2"/>
      <c r="S312" s="2"/>
    </row>
    <row r="313" spans="1:19" ht="16.5" customHeight="1" x14ac:dyDescent="0.25">
      <c r="A313" s="2"/>
      <c r="B313" s="3"/>
      <c r="C313" s="4"/>
      <c r="D313" s="4"/>
      <c r="E313" s="4"/>
      <c r="F313" s="4"/>
      <c r="G313" s="4"/>
      <c r="H313" s="2"/>
      <c r="I313" s="2"/>
      <c r="J313" s="2"/>
      <c r="K313" s="2"/>
      <c r="L313" s="2"/>
      <c r="M313" s="2"/>
      <c r="N313" s="2"/>
      <c r="O313" s="2"/>
      <c r="P313" s="2"/>
      <c r="Q313" s="2"/>
      <c r="R313" s="2"/>
      <c r="S313" s="2"/>
    </row>
    <row r="314" spans="1:19" ht="16.5" customHeight="1" x14ac:dyDescent="0.25">
      <c r="A314" s="2"/>
      <c r="B314" s="3"/>
      <c r="C314" s="4"/>
      <c r="D314" s="4"/>
      <c r="E314" s="4"/>
      <c r="F314" s="4"/>
      <c r="G314" s="4"/>
      <c r="H314" s="2"/>
      <c r="I314" s="2"/>
      <c r="J314" s="2"/>
      <c r="K314" s="2"/>
      <c r="L314" s="2"/>
      <c r="M314" s="2"/>
      <c r="N314" s="2"/>
      <c r="O314" s="2"/>
      <c r="P314" s="2"/>
      <c r="Q314" s="2"/>
      <c r="R314" s="2"/>
      <c r="S314" s="2"/>
    </row>
    <row r="315" spans="1:19" ht="16.5" customHeight="1" x14ac:dyDescent="0.25">
      <c r="A315" s="2"/>
      <c r="B315" s="3"/>
      <c r="C315" s="4"/>
      <c r="D315" s="4"/>
      <c r="E315" s="4"/>
      <c r="F315" s="4"/>
      <c r="G315" s="4"/>
      <c r="H315" s="2"/>
      <c r="I315" s="2"/>
      <c r="J315" s="2"/>
      <c r="K315" s="2"/>
      <c r="L315" s="2"/>
      <c r="M315" s="2"/>
      <c r="N315" s="2"/>
      <c r="O315" s="2"/>
      <c r="P315" s="2"/>
      <c r="Q315" s="2"/>
      <c r="R315" s="2"/>
      <c r="S315" s="2"/>
    </row>
    <row r="316" spans="1:19" ht="16.5" customHeight="1" x14ac:dyDescent="0.25">
      <c r="A316" s="2"/>
      <c r="B316" s="3"/>
      <c r="C316" s="4"/>
      <c r="D316" s="4"/>
      <c r="E316" s="4"/>
      <c r="F316" s="4"/>
      <c r="G316" s="4"/>
      <c r="H316" s="2"/>
      <c r="I316" s="2"/>
      <c r="J316" s="2"/>
      <c r="K316" s="2"/>
      <c r="L316" s="2"/>
      <c r="M316" s="2"/>
      <c r="N316" s="2"/>
      <c r="O316" s="2"/>
      <c r="P316" s="2"/>
      <c r="Q316" s="2"/>
      <c r="R316" s="2"/>
      <c r="S316" s="2"/>
    </row>
    <row r="317" spans="1:19" ht="16.5" customHeight="1" x14ac:dyDescent="0.25">
      <c r="A317" s="2"/>
      <c r="B317" s="3"/>
      <c r="C317" s="4"/>
      <c r="D317" s="4"/>
      <c r="E317" s="4"/>
      <c r="F317" s="4"/>
      <c r="G317" s="4"/>
      <c r="H317" s="2"/>
      <c r="I317" s="2"/>
      <c r="J317" s="2"/>
      <c r="K317" s="2"/>
      <c r="L317" s="2"/>
      <c r="M317" s="2"/>
      <c r="N317" s="2"/>
      <c r="O317" s="2"/>
      <c r="P317" s="2"/>
      <c r="Q317" s="2"/>
      <c r="R317" s="2"/>
      <c r="S317" s="2"/>
    </row>
    <row r="318" spans="1:19" ht="16.5" customHeight="1" x14ac:dyDescent="0.25">
      <c r="A318" s="2"/>
      <c r="B318" s="3"/>
      <c r="C318" s="4"/>
      <c r="D318" s="4"/>
      <c r="E318" s="4"/>
      <c r="F318" s="4"/>
      <c r="G318" s="4"/>
      <c r="H318" s="2"/>
      <c r="I318" s="2"/>
      <c r="J318" s="2"/>
      <c r="K318" s="2"/>
      <c r="L318" s="2"/>
      <c r="M318" s="2"/>
      <c r="N318" s="2"/>
      <c r="O318" s="2"/>
      <c r="P318" s="2"/>
      <c r="Q318" s="2"/>
      <c r="R318" s="2"/>
      <c r="S318" s="2"/>
    </row>
    <row r="319" spans="1:19" ht="16.5" customHeight="1" x14ac:dyDescent="0.25">
      <c r="A319" s="2"/>
      <c r="B319" s="3"/>
      <c r="C319" s="4"/>
      <c r="D319" s="4"/>
      <c r="E319" s="4"/>
      <c r="F319" s="4"/>
      <c r="G319" s="4"/>
      <c r="H319" s="2"/>
      <c r="I319" s="2"/>
      <c r="J319" s="2"/>
      <c r="K319" s="2"/>
      <c r="L319" s="2"/>
      <c r="M319" s="2"/>
      <c r="N319" s="2"/>
      <c r="O319" s="2"/>
      <c r="P319" s="2"/>
      <c r="Q319" s="2"/>
      <c r="R319" s="2"/>
      <c r="S319" s="2"/>
    </row>
    <row r="320" spans="1:19" ht="16.5" customHeight="1" x14ac:dyDescent="0.25">
      <c r="A320" s="2"/>
      <c r="B320" s="3"/>
      <c r="C320" s="4"/>
      <c r="D320" s="4"/>
      <c r="E320" s="4"/>
      <c r="F320" s="4"/>
      <c r="G320" s="4"/>
      <c r="H320" s="2"/>
      <c r="I320" s="2"/>
      <c r="J320" s="2"/>
      <c r="K320" s="2"/>
      <c r="L320" s="2"/>
      <c r="M320" s="2"/>
      <c r="N320" s="2"/>
      <c r="O320" s="2"/>
      <c r="P320" s="2"/>
      <c r="Q320" s="2"/>
      <c r="R320" s="2"/>
      <c r="S320" s="2"/>
    </row>
    <row r="321" spans="1:19" ht="16.5" customHeight="1" x14ac:dyDescent="0.25">
      <c r="A321" s="2"/>
      <c r="B321" s="3"/>
      <c r="C321" s="4"/>
      <c r="D321" s="4"/>
      <c r="E321" s="4"/>
      <c r="F321" s="4"/>
      <c r="G321" s="4"/>
      <c r="H321" s="2"/>
      <c r="I321" s="2"/>
      <c r="J321" s="2"/>
      <c r="K321" s="2"/>
      <c r="L321" s="2"/>
      <c r="M321" s="2"/>
      <c r="N321" s="2"/>
      <c r="O321" s="2"/>
      <c r="P321" s="2"/>
      <c r="Q321" s="2"/>
      <c r="R321" s="2"/>
      <c r="S321" s="2"/>
    </row>
    <row r="322" spans="1:19" ht="16.5" customHeight="1" x14ac:dyDescent="0.25">
      <c r="A322" s="2"/>
      <c r="B322" s="3"/>
      <c r="C322" s="4"/>
      <c r="D322" s="4"/>
      <c r="E322" s="4"/>
      <c r="F322" s="4"/>
      <c r="G322" s="4"/>
      <c r="H322" s="2"/>
      <c r="I322" s="2"/>
      <c r="J322" s="2"/>
      <c r="K322" s="2"/>
      <c r="L322" s="2"/>
      <c r="M322" s="2"/>
      <c r="N322" s="2"/>
      <c r="O322" s="2"/>
      <c r="P322" s="2"/>
      <c r="Q322" s="2"/>
      <c r="R322" s="2"/>
      <c r="S322" s="2"/>
    </row>
    <row r="323" spans="1:19" ht="16.5" customHeight="1" x14ac:dyDescent="0.25">
      <c r="A323" s="2"/>
      <c r="B323" s="3"/>
      <c r="C323" s="4"/>
      <c r="D323" s="4"/>
      <c r="E323" s="4"/>
      <c r="F323" s="4"/>
      <c r="G323" s="4"/>
      <c r="H323" s="2"/>
      <c r="I323" s="2"/>
      <c r="J323" s="2"/>
      <c r="K323" s="2"/>
      <c r="L323" s="2"/>
      <c r="M323" s="2"/>
      <c r="N323" s="2"/>
      <c r="O323" s="2"/>
      <c r="P323" s="2"/>
      <c r="Q323" s="2"/>
      <c r="R323" s="2"/>
      <c r="S323" s="2"/>
    </row>
    <row r="324" spans="1:19" ht="16.5" customHeight="1" x14ac:dyDescent="0.25">
      <c r="A324" s="2"/>
      <c r="B324" s="3"/>
      <c r="C324" s="4"/>
      <c r="D324" s="4"/>
      <c r="E324" s="4"/>
      <c r="F324" s="4"/>
      <c r="G324" s="4"/>
      <c r="H324" s="2"/>
      <c r="I324" s="2"/>
      <c r="J324" s="2"/>
      <c r="K324" s="2"/>
      <c r="L324" s="2"/>
      <c r="M324" s="2"/>
      <c r="N324" s="2"/>
      <c r="O324" s="2"/>
      <c r="P324" s="2"/>
      <c r="Q324" s="2"/>
      <c r="R324" s="2"/>
      <c r="S324" s="2"/>
    </row>
    <row r="325" spans="1:19" ht="16.5" customHeight="1" x14ac:dyDescent="0.25">
      <c r="A325" s="2"/>
      <c r="B325" s="3"/>
      <c r="C325" s="4"/>
      <c r="D325" s="4"/>
      <c r="E325" s="4"/>
      <c r="F325" s="4"/>
      <c r="G325" s="4"/>
      <c r="H325" s="2"/>
      <c r="I325" s="2"/>
      <c r="J325" s="2"/>
      <c r="K325" s="2"/>
      <c r="L325" s="2"/>
      <c r="M325" s="2"/>
      <c r="N325" s="2"/>
      <c r="O325" s="2"/>
      <c r="P325" s="2"/>
      <c r="Q325" s="2"/>
      <c r="R325" s="2"/>
      <c r="S325" s="2"/>
    </row>
    <row r="326" spans="1:19" ht="16.5" customHeight="1" x14ac:dyDescent="0.25">
      <c r="A326" s="2"/>
      <c r="B326" s="3"/>
      <c r="C326" s="4"/>
      <c r="D326" s="4"/>
      <c r="E326" s="4"/>
      <c r="F326" s="4"/>
      <c r="G326" s="4"/>
      <c r="H326" s="2"/>
      <c r="I326" s="2"/>
      <c r="J326" s="2"/>
      <c r="K326" s="2"/>
      <c r="L326" s="2"/>
      <c r="M326" s="2"/>
      <c r="N326" s="2"/>
      <c r="O326" s="2"/>
      <c r="P326" s="2"/>
      <c r="Q326" s="2"/>
      <c r="R326" s="2"/>
      <c r="S326" s="2"/>
    </row>
    <row r="327" spans="1:19" ht="16.5" customHeight="1" x14ac:dyDescent="0.25">
      <c r="A327" s="2"/>
      <c r="B327" s="3"/>
      <c r="C327" s="4"/>
      <c r="D327" s="4"/>
      <c r="E327" s="4"/>
      <c r="F327" s="4"/>
      <c r="G327" s="4"/>
      <c r="H327" s="2"/>
      <c r="I327" s="2"/>
      <c r="J327" s="2"/>
      <c r="K327" s="2"/>
      <c r="L327" s="2"/>
      <c r="M327" s="2"/>
      <c r="N327" s="2"/>
      <c r="O327" s="2"/>
      <c r="P327" s="2"/>
      <c r="Q327" s="2"/>
      <c r="R327" s="2"/>
      <c r="S327" s="2"/>
    </row>
    <row r="328" spans="1:19" ht="16.5" customHeight="1" x14ac:dyDescent="0.25">
      <c r="A328" s="2"/>
      <c r="B328" s="3"/>
      <c r="C328" s="4"/>
      <c r="D328" s="4"/>
      <c r="E328" s="4"/>
      <c r="F328" s="4"/>
      <c r="G328" s="4"/>
      <c r="H328" s="2"/>
      <c r="I328" s="2"/>
      <c r="J328" s="2"/>
      <c r="K328" s="2"/>
      <c r="L328" s="2"/>
      <c r="M328" s="2"/>
      <c r="N328" s="2"/>
      <c r="O328" s="2"/>
      <c r="P328" s="2"/>
      <c r="Q328" s="2"/>
      <c r="R328" s="2"/>
      <c r="S328" s="2"/>
    </row>
    <row r="329" spans="1:19" ht="16.5" customHeight="1" x14ac:dyDescent="0.25">
      <c r="A329" s="2"/>
      <c r="B329" s="3"/>
      <c r="C329" s="4"/>
      <c r="D329" s="4"/>
      <c r="E329" s="4"/>
      <c r="F329" s="4"/>
      <c r="G329" s="4"/>
      <c r="H329" s="2"/>
      <c r="I329" s="2"/>
      <c r="J329" s="2"/>
      <c r="K329" s="2"/>
      <c r="L329" s="2"/>
      <c r="M329" s="2"/>
      <c r="N329" s="2"/>
      <c r="O329" s="2"/>
      <c r="P329" s="2"/>
      <c r="Q329" s="2"/>
      <c r="R329" s="2"/>
      <c r="S329" s="2"/>
    </row>
    <row r="330" spans="1:19" ht="16.5" customHeight="1" x14ac:dyDescent="0.25">
      <c r="A330" s="2"/>
      <c r="B330" s="3"/>
      <c r="C330" s="4"/>
      <c r="D330" s="4"/>
      <c r="E330" s="4"/>
      <c r="F330" s="4"/>
      <c r="G330" s="4"/>
      <c r="H330" s="2"/>
      <c r="I330" s="2"/>
      <c r="J330" s="2"/>
      <c r="K330" s="2"/>
      <c r="L330" s="2"/>
      <c r="M330" s="2"/>
      <c r="N330" s="2"/>
      <c r="O330" s="2"/>
      <c r="P330" s="2"/>
      <c r="Q330" s="2"/>
      <c r="R330" s="2"/>
      <c r="S330" s="2"/>
    </row>
    <row r="331" spans="1:19" ht="16.5" customHeight="1" x14ac:dyDescent="0.25">
      <c r="A331" s="2"/>
      <c r="B331" s="3"/>
      <c r="C331" s="4"/>
      <c r="D331" s="4"/>
      <c r="E331" s="4"/>
      <c r="F331" s="4"/>
      <c r="G331" s="4"/>
      <c r="H331" s="2"/>
      <c r="I331" s="2"/>
      <c r="J331" s="2"/>
      <c r="K331" s="2"/>
      <c r="L331" s="2"/>
      <c r="M331" s="2"/>
      <c r="N331" s="2"/>
      <c r="O331" s="2"/>
      <c r="P331" s="2"/>
      <c r="Q331" s="2"/>
      <c r="R331" s="2"/>
      <c r="S331" s="2"/>
    </row>
    <row r="332" spans="1:19" ht="16.5" customHeight="1" x14ac:dyDescent="0.25">
      <c r="A332" s="2"/>
      <c r="B332" s="3"/>
      <c r="C332" s="4"/>
      <c r="D332" s="4"/>
      <c r="E332" s="4"/>
      <c r="F332" s="4"/>
      <c r="G332" s="4"/>
      <c r="H332" s="2"/>
      <c r="I332" s="2"/>
      <c r="J332" s="2"/>
      <c r="K332" s="2"/>
      <c r="L332" s="2"/>
      <c r="M332" s="2"/>
      <c r="N332" s="2"/>
      <c r="O332" s="2"/>
      <c r="P332" s="2"/>
      <c r="Q332" s="2"/>
      <c r="R332" s="2"/>
      <c r="S332" s="2"/>
    </row>
    <row r="333" spans="1:19" ht="16.5" customHeight="1" x14ac:dyDescent="0.25">
      <c r="A333" s="2"/>
      <c r="B333" s="3"/>
      <c r="C333" s="4"/>
      <c r="D333" s="4"/>
      <c r="E333" s="4"/>
      <c r="F333" s="4"/>
      <c r="G333" s="4"/>
      <c r="H333" s="2"/>
      <c r="I333" s="2"/>
      <c r="J333" s="2"/>
      <c r="K333" s="2"/>
      <c r="L333" s="2"/>
      <c r="M333" s="2"/>
      <c r="N333" s="2"/>
      <c r="O333" s="2"/>
      <c r="P333" s="2"/>
      <c r="Q333" s="2"/>
      <c r="R333" s="2"/>
      <c r="S333" s="2"/>
    </row>
    <row r="334" spans="1:19" ht="16.5" customHeight="1" x14ac:dyDescent="0.25">
      <c r="A334" s="2"/>
      <c r="B334" s="3"/>
      <c r="C334" s="4"/>
      <c r="D334" s="4"/>
      <c r="E334" s="4"/>
      <c r="F334" s="4"/>
      <c r="G334" s="4"/>
      <c r="H334" s="2"/>
      <c r="I334" s="2"/>
      <c r="J334" s="2"/>
      <c r="K334" s="2"/>
      <c r="L334" s="2"/>
      <c r="M334" s="2"/>
      <c r="N334" s="2"/>
      <c r="O334" s="2"/>
      <c r="P334" s="2"/>
      <c r="Q334" s="2"/>
      <c r="R334" s="2"/>
      <c r="S334" s="2"/>
    </row>
    <row r="335" spans="1:19" ht="16.5" customHeight="1" x14ac:dyDescent="0.25">
      <c r="A335" s="2"/>
      <c r="B335" s="3"/>
      <c r="C335" s="4"/>
      <c r="D335" s="4"/>
      <c r="E335" s="4"/>
      <c r="F335" s="4"/>
      <c r="G335" s="4"/>
      <c r="H335" s="2"/>
      <c r="I335" s="2"/>
      <c r="J335" s="2"/>
      <c r="K335" s="2"/>
      <c r="L335" s="2"/>
      <c r="M335" s="2"/>
      <c r="N335" s="2"/>
      <c r="O335" s="2"/>
      <c r="P335" s="2"/>
      <c r="Q335" s="2"/>
      <c r="R335" s="2"/>
      <c r="S335" s="2"/>
    </row>
    <row r="336" spans="1:19" ht="16.5" customHeight="1" x14ac:dyDescent="0.25">
      <c r="A336" s="2"/>
      <c r="B336" s="3"/>
      <c r="C336" s="4"/>
      <c r="D336" s="4"/>
      <c r="E336" s="4"/>
      <c r="F336" s="4"/>
      <c r="G336" s="4"/>
      <c r="H336" s="2"/>
      <c r="I336" s="2"/>
      <c r="J336" s="2"/>
      <c r="K336" s="2"/>
      <c r="L336" s="2"/>
      <c r="M336" s="2"/>
      <c r="N336" s="2"/>
      <c r="O336" s="2"/>
      <c r="P336" s="2"/>
      <c r="Q336" s="2"/>
      <c r="R336" s="2"/>
      <c r="S336" s="2"/>
    </row>
    <row r="337" spans="1:19" ht="16.5" customHeight="1" x14ac:dyDescent="0.25">
      <c r="A337" s="2"/>
      <c r="B337" s="3"/>
      <c r="C337" s="4"/>
      <c r="D337" s="4"/>
      <c r="E337" s="4"/>
      <c r="F337" s="4"/>
      <c r="G337" s="4"/>
      <c r="H337" s="2"/>
      <c r="I337" s="2"/>
      <c r="J337" s="2"/>
      <c r="K337" s="2"/>
      <c r="L337" s="2"/>
      <c r="M337" s="2"/>
      <c r="N337" s="2"/>
      <c r="O337" s="2"/>
      <c r="P337" s="2"/>
      <c r="Q337" s="2"/>
      <c r="R337" s="2"/>
      <c r="S337" s="2"/>
    </row>
    <row r="338" spans="1:19" ht="16.5" customHeight="1" x14ac:dyDescent="0.25">
      <c r="A338" s="2"/>
      <c r="B338" s="3"/>
      <c r="C338" s="4"/>
      <c r="D338" s="4"/>
      <c r="E338" s="4"/>
      <c r="F338" s="4"/>
      <c r="G338" s="4"/>
      <c r="H338" s="2"/>
      <c r="I338" s="2"/>
      <c r="J338" s="2"/>
      <c r="K338" s="2"/>
      <c r="L338" s="2"/>
      <c r="M338" s="2"/>
      <c r="N338" s="2"/>
      <c r="O338" s="2"/>
      <c r="P338" s="2"/>
      <c r="Q338" s="2"/>
      <c r="R338" s="2"/>
      <c r="S338" s="2"/>
    </row>
    <row r="339" spans="1:19" ht="16.5" customHeight="1" x14ac:dyDescent="0.25">
      <c r="A339" s="2"/>
      <c r="B339" s="3"/>
      <c r="C339" s="4"/>
      <c r="D339" s="4"/>
      <c r="E339" s="4"/>
      <c r="F339" s="4"/>
      <c r="G339" s="4"/>
      <c r="H339" s="2"/>
      <c r="I339" s="2"/>
      <c r="J339" s="2"/>
      <c r="K339" s="2"/>
      <c r="L339" s="2"/>
      <c r="M339" s="2"/>
      <c r="N339" s="2"/>
      <c r="O339" s="2"/>
      <c r="P339" s="2"/>
      <c r="Q339" s="2"/>
      <c r="R339" s="2"/>
      <c r="S339" s="2"/>
    </row>
    <row r="340" spans="1:19" ht="16.5" customHeight="1" x14ac:dyDescent="0.25">
      <c r="A340" s="2"/>
      <c r="B340" s="3"/>
      <c r="C340" s="4"/>
      <c r="D340" s="4"/>
      <c r="E340" s="4"/>
      <c r="F340" s="4"/>
      <c r="G340" s="4"/>
      <c r="H340" s="2"/>
      <c r="I340" s="2"/>
      <c r="J340" s="2"/>
      <c r="K340" s="2"/>
      <c r="L340" s="2"/>
      <c r="M340" s="2"/>
      <c r="N340" s="2"/>
      <c r="O340" s="2"/>
      <c r="P340" s="2"/>
      <c r="Q340" s="2"/>
      <c r="R340" s="2"/>
      <c r="S340" s="2"/>
    </row>
    <row r="341" spans="1:19" ht="16.5" customHeight="1" x14ac:dyDescent="0.25">
      <c r="A341" s="2"/>
      <c r="B341" s="3"/>
      <c r="C341" s="4"/>
      <c r="D341" s="4"/>
      <c r="E341" s="4"/>
      <c r="F341" s="4"/>
      <c r="G341" s="4"/>
      <c r="H341" s="2"/>
      <c r="I341" s="2"/>
      <c r="J341" s="2"/>
      <c r="K341" s="2"/>
      <c r="L341" s="2"/>
      <c r="M341" s="2"/>
      <c r="N341" s="2"/>
      <c r="O341" s="2"/>
      <c r="P341" s="2"/>
      <c r="Q341" s="2"/>
      <c r="R341" s="2"/>
      <c r="S341" s="2"/>
    </row>
    <row r="342" spans="1:19" ht="16.5" customHeight="1" x14ac:dyDescent="0.25">
      <c r="A342" s="2"/>
      <c r="B342" s="3"/>
      <c r="C342" s="4"/>
      <c r="D342" s="4"/>
      <c r="E342" s="4"/>
      <c r="F342" s="4"/>
      <c r="G342" s="4"/>
      <c r="H342" s="2"/>
      <c r="I342" s="2"/>
      <c r="J342" s="2"/>
      <c r="K342" s="2"/>
      <c r="L342" s="2"/>
      <c r="M342" s="2"/>
      <c r="N342" s="2"/>
      <c r="O342" s="2"/>
      <c r="P342" s="2"/>
      <c r="Q342" s="2"/>
      <c r="R342" s="2"/>
      <c r="S342" s="2"/>
    </row>
    <row r="343" spans="1:19" ht="16.5" customHeight="1" x14ac:dyDescent="0.25">
      <c r="A343" s="2"/>
      <c r="B343" s="3"/>
      <c r="C343" s="4"/>
      <c r="D343" s="4"/>
      <c r="E343" s="4"/>
      <c r="F343" s="4"/>
      <c r="G343" s="4"/>
      <c r="H343" s="2"/>
      <c r="I343" s="2"/>
      <c r="J343" s="2"/>
      <c r="K343" s="2"/>
      <c r="L343" s="2"/>
      <c r="M343" s="2"/>
      <c r="N343" s="2"/>
      <c r="O343" s="2"/>
      <c r="P343" s="2"/>
      <c r="Q343" s="2"/>
      <c r="R343" s="2"/>
      <c r="S343" s="2"/>
    </row>
    <row r="344" spans="1:19" ht="16.5" customHeight="1" x14ac:dyDescent="0.25">
      <c r="A344" s="2"/>
      <c r="B344" s="3"/>
      <c r="C344" s="4"/>
      <c r="D344" s="4"/>
      <c r="E344" s="4"/>
      <c r="F344" s="4"/>
      <c r="G344" s="4"/>
      <c r="H344" s="2"/>
      <c r="I344" s="2"/>
      <c r="J344" s="2"/>
      <c r="K344" s="2"/>
      <c r="L344" s="2"/>
      <c r="M344" s="2"/>
      <c r="N344" s="2"/>
      <c r="O344" s="2"/>
      <c r="P344" s="2"/>
      <c r="Q344" s="2"/>
      <c r="R344" s="2"/>
      <c r="S344" s="2"/>
    </row>
    <row r="345" spans="1:19" ht="16.5" customHeight="1" x14ac:dyDescent="0.25">
      <c r="A345" s="2"/>
      <c r="B345" s="3"/>
      <c r="C345" s="4"/>
      <c r="D345" s="4"/>
      <c r="E345" s="4"/>
      <c r="F345" s="4"/>
      <c r="G345" s="4"/>
      <c r="H345" s="2"/>
      <c r="I345" s="2"/>
      <c r="J345" s="2"/>
      <c r="K345" s="2"/>
      <c r="L345" s="2"/>
      <c r="M345" s="2"/>
      <c r="N345" s="2"/>
      <c r="O345" s="2"/>
      <c r="P345" s="2"/>
      <c r="Q345" s="2"/>
      <c r="R345" s="2"/>
      <c r="S345" s="2"/>
    </row>
    <row r="346" spans="1:19" ht="16.5" customHeight="1" x14ac:dyDescent="0.25">
      <c r="A346" s="2"/>
      <c r="B346" s="3"/>
      <c r="C346" s="4"/>
      <c r="D346" s="4"/>
      <c r="E346" s="4"/>
      <c r="F346" s="4"/>
      <c r="G346" s="4"/>
      <c r="H346" s="2"/>
      <c r="I346" s="2"/>
      <c r="J346" s="2"/>
      <c r="K346" s="2"/>
      <c r="L346" s="2"/>
      <c r="M346" s="2"/>
      <c r="N346" s="2"/>
      <c r="O346" s="2"/>
      <c r="P346" s="2"/>
      <c r="Q346" s="2"/>
      <c r="R346" s="2"/>
      <c r="S346" s="2"/>
    </row>
    <row r="347" spans="1:19" ht="16.5" customHeight="1" x14ac:dyDescent="0.25">
      <c r="A347" s="2"/>
      <c r="B347" s="3"/>
      <c r="C347" s="4"/>
      <c r="D347" s="4"/>
      <c r="E347" s="4"/>
      <c r="F347" s="4"/>
      <c r="G347" s="4"/>
      <c r="H347" s="2"/>
      <c r="I347" s="2"/>
      <c r="J347" s="2"/>
      <c r="K347" s="2"/>
      <c r="L347" s="2"/>
      <c r="M347" s="2"/>
      <c r="N347" s="2"/>
      <c r="O347" s="2"/>
      <c r="P347" s="2"/>
      <c r="Q347" s="2"/>
      <c r="R347" s="2"/>
      <c r="S347" s="2"/>
    </row>
    <row r="348" spans="1:19" ht="16.5" customHeight="1" x14ac:dyDescent="0.25">
      <c r="A348" s="2"/>
      <c r="B348" s="3"/>
      <c r="C348" s="4"/>
      <c r="D348" s="4"/>
      <c r="E348" s="4"/>
      <c r="F348" s="4"/>
      <c r="G348" s="4"/>
      <c r="H348" s="2"/>
      <c r="I348" s="2"/>
      <c r="J348" s="2"/>
      <c r="K348" s="2"/>
      <c r="L348" s="2"/>
      <c r="M348" s="2"/>
      <c r="N348" s="2"/>
      <c r="O348" s="2"/>
      <c r="P348" s="2"/>
      <c r="Q348" s="2"/>
      <c r="R348" s="2"/>
      <c r="S348" s="2"/>
    </row>
    <row r="349" spans="1:19" ht="16.5" customHeight="1" x14ac:dyDescent="0.25">
      <c r="A349" s="2"/>
      <c r="B349" s="3"/>
      <c r="C349" s="4"/>
      <c r="D349" s="4"/>
      <c r="E349" s="4"/>
      <c r="F349" s="4"/>
      <c r="G349" s="4"/>
      <c r="H349" s="2"/>
      <c r="I349" s="2"/>
      <c r="J349" s="2"/>
      <c r="K349" s="2"/>
      <c r="L349" s="2"/>
      <c r="M349" s="2"/>
      <c r="N349" s="2"/>
      <c r="O349" s="2"/>
      <c r="P349" s="2"/>
      <c r="Q349" s="2"/>
      <c r="R349" s="2"/>
      <c r="S349" s="2"/>
    </row>
    <row r="350" spans="1:19" ht="16.5" customHeight="1" x14ac:dyDescent="0.25">
      <c r="A350" s="2"/>
      <c r="B350" s="3"/>
      <c r="C350" s="4"/>
      <c r="D350" s="4"/>
      <c r="E350" s="4"/>
      <c r="F350" s="4"/>
      <c r="G350" s="4"/>
      <c r="H350" s="2"/>
      <c r="I350" s="2"/>
      <c r="J350" s="2"/>
      <c r="K350" s="2"/>
      <c r="L350" s="2"/>
      <c r="M350" s="2"/>
      <c r="N350" s="2"/>
      <c r="O350" s="2"/>
      <c r="P350" s="2"/>
      <c r="Q350" s="2"/>
      <c r="R350" s="2"/>
      <c r="S350" s="2"/>
    </row>
    <row r="351" spans="1:19" ht="16.5" customHeight="1" x14ac:dyDescent="0.25">
      <c r="A351" s="2"/>
      <c r="B351" s="3"/>
      <c r="C351" s="4"/>
      <c r="D351" s="4"/>
      <c r="E351" s="4"/>
      <c r="F351" s="4"/>
      <c r="G351" s="4"/>
      <c r="H351" s="2"/>
      <c r="I351" s="2"/>
      <c r="J351" s="2"/>
      <c r="K351" s="2"/>
      <c r="L351" s="2"/>
      <c r="M351" s="2"/>
      <c r="N351" s="2"/>
      <c r="O351" s="2"/>
      <c r="P351" s="2"/>
      <c r="Q351" s="2"/>
      <c r="R351" s="2"/>
      <c r="S351" s="2"/>
    </row>
    <row r="352" spans="1:19" ht="16.5" customHeight="1" x14ac:dyDescent="0.25">
      <c r="A352" s="2"/>
      <c r="B352" s="3"/>
      <c r="C352" s="4"/>
      <c r="D352" s="4"/>
      <c r="E352" s="4"/>
      <c r="F352" s="4"/>
      <c r="G352" s="4"/>
      <c r="H352" s="2"/>
      <c r="I352" s="2"/>
      <c r="J352" s="2"/>
      <c r="K352" s="2"/>
      <c r="L352" s="2"/>
      <c r="M352" s="2"/>
      <c r="N352" s="2"/>
      <c r="O352" s="2"/>
      <c r="P352" s="2"/>
      <c r="Q352" s="2"/>
      <c r="R352" s="2"/>
      <c r="S352" s="2"/>
    </row>
    <row r="353" spans="1:19" ht="16.5" customHeight="1" x14ac:dyDescent="0.25">
      <c r="A353" s="2"/>
      <c r="B353" s="3"/>
      <c r="C353" s="4"/>
      <c r="D353" s="4"/>
      <c r="E353" s="4"/>
      <c r="F353" s="4"/>
      <c r="G353" s="4"/>
      <c r="H353" s="2"/>
      <c r="I353" s="2"/>
      <c r="J353" s="2"/>
      <c r="K353" s="2"/>
      <c r="L353" s="2"/>
      <c r="M353" s="2"/>
      <c r="N353" s="2"/>
      <c r="O353" s="2"/>
      <c r="P353" s="2"/>
      <c r="Q353" s="2"/>
      <c r="R353" s="2"/>
      <c r="S353" s="2"/>
    </row>
    <row r="354" spans="1:19" ht="16.5" customHeight="1" x14ac:dyDescent="0.25">
      <c r="A354" s="2"/>
      <c r="B354" s="3"/>
      <c r="C354" s="4"/>
      <c r="D354" s="4"/>
      <c r="E354" s="4"/>
      <c r="F354" s="4"/>
      <c r="G354" s="4"/>
      <c r="H354" s="2"/>
      <c r="I354" s="2"/>
      <c r="J354" s="2"/>
      <c r="K354" s="2"/>
      <c r="L354" s="2"/>
      <c r="M354" s="2"/>
      <c r="N354" s="2"/>
      <c r="O354" s="2"/>
      <c r="P354" s="2"/>
      <c r="Q354" s="2"/>
      <c r="R354" s="2"/>
      <c r="S354" s="2"/>
    </row>
    <row r="355" spans="1:19" ht="16.5" customHeight="1" x14ac:dyDescent="0.25">
      <c r="A355" s="2"/>
      <c r="B355" s="3"/>
      <c r="C355" s="4"/>
      <c r="D355" s="4"/>
      <c r="E355" s="4"/>
      <c r="F355" s="4"/>
      <c r="G355" s="4"/>
      <c r="H355" s="2"/>
      <c r="I355" s="2"/>
      <c r="J355" s="2"/>
      <c r="K355" s="2"/>
      <c r="L355" s="2"/>
      <c r="M355" s="2"/>
      <c r="N355" s="2"/>
      <c r="O355" s="2"/>
      <c r="P355" s="2"/>
      <c r="Q355" s="2"/>
      <c r="R355" s="2"/>
      <c r="S355" s="2"/>
    </row>
    <row r="356" spans="1:19" ht="16.5" customHeight="1" x14ac:dyDescent="0.25">
      <c r="A356" s="2"/>
      <c r="B356" s="3"/>
      <c r="C356" s="4"/>
      <c r="D356" s="4"/>
      <c r="E356" s="4"/>
      <c r="F356" s="4"/>
      <c r="G356" s="4"/>
      <c r="H356" s="2"/>
      <c r="I356" s="2"/>
      <c r="J356" s="2"/>
      <c r="K356" s="2"/>
      <c r="L356" s="2"/>
      <c r="M356" s="2"/>
      <c r="N356" s="2"/>
      <c r="O356" s="2"/>
      <c r="P356" s="2"/>
      <c r="Q356" s="2"/>
      <c r="R356" s="2"/>
      <c r="S356" s="2"/>
    </row>
    <row r="357" spans="1:19" ht="16.5" customHeight="1" x14ac:dyDescent="0.25">
      <c r="A357" s="2"/>
      <c r="B357" s="3"/>
      <c r="C357" s="4"/>
      <c r="D357" s="4"/>
      <c r="E357" s="4"/>
      <c r="F357" s="4"/>
      <c r="G357" s="4"/>
      <c r="H357" s="2"/>
      <c r="I357" s="2"/>
      <c r="J357" s="2"/>
      <c r="K357" s="2"/>
      <c r="L357" s="2"/>
      <c r="M357" s="2"/>
      <c r="N357" s="2"/>
      <c r="O357" s="2"/>
      <c r="P357" s="2"/>
      <c r="Q357" s="2"/>
      <c r="R357" s="2"/>
      <c r="S357" s="2"/>
    </row>
    <row r="358" spans="1:19" ht="16.5" customHeight="1" x14ac:dyDescent="0.25">
      <c r="A358" s="2"/>
      <c r="B358" s="3"/>
      <c r="C358" s="4"/>
      <c r="D358" s="4"/>
      <c r="E358" s="4"/>
      <c r="F358" s="4"/>
      <c r="G358" s="4"/>
      <c r="H358" s="2"/>
      <c r="I358" s="2"/>
      <c r="J358" s="2"/>
      <c r="K358" s="2"/>
      <c r="L358" s="2"/>
      <c r="M358" s="2"/>
      <c r="N358" s="2"/>
      <c r="O358" s="2"/>
      <c r="P358" s="2"/>
      <c r="Q358" s="2"/>
      <c r="R358" s="2"/>
      <c r="S358" s="2"/>
    </row>
    <row r="359" spans="1:19" ht="16.5" customHeight="1" x14ac:dyDescent="0.25">
      <c r="A359" s="2"/>
      <c r="B359" s="3"/>
      <c r="C359" s="4"/>
      <c r="D359" s="4"/>
      <c r="E359" s="4"/>
      <c r="F359" s="4"/>
      <c r="G359" s="4"/>
      <c r="H359" s="2"/>
      <c r="I359" s="2"/>
      <c r="J359" s="2"/>
      <c r="K359" s="2"/>
      <c r="L359" s="2"/>
      <c r="M359" s="2"/>
      <c r="N359" s="2"/>
      <c r="O359" s="2"/>
      <c r="P359" s="2"/>
      <c r="Q359" s="2"/>
      <c r="R359" s="2"/>
      <c r="S359" s="2"/>
    </row>
    <row r="360" spans="1:19" ht="16.5" customHeight="1" x14ac:dyDescent="0.25">
      <c r="A360" s="2"/>
      <c r="B360" s="3"/>
      <c r="C360" s="4"/>
      <c r="D360" s="4"/>
      <c r="E360" s="4"/>
      <c r="F360" s="4"/>
      <c r="G360" s="4"/>
      <c r="H360" s="2"/>
      <c r="I360" s="2"/>
      <c r="J360" s="2"/>
      <c r="K360" s="2"/>
      <c r="L360" s="2"/>
      <c r="M360" s="2"/>
      <c r="N360" s="2"/>
      <c r="O360" s="2"/>
      <c r="P360" s="2"/>
      <c r="Q360" s="2"/>
      <c r="R360" s="2"/>
      <c r="S360" s="2"/>
    </row>
    <row r="361" spans="1:19" ht="16.5" customHeight="1" x14ac:dyDescent="0.25">
      <c r="A361" s="2"/>
      <c r="B361" s="3"/>
      <c r="C361" s="4"/>
      <c r="D361" s="4"/>
      <c r="E361" s="4"/>
      <c r="F361" s="4"/>
      <c r="G361" s="4"/>
      <c r="H361" s="2"/>
      <c r="I361" s="2"/>
      <c r="J361" s="2"/>
      <c r="K361" s="2"/>
      <c r="L361" s="2"/>
      <c r="M361" s="2"/>
      <c r="N361" s="2"/>
      <c r="O361" s="2"/>
      <c r="P361" s="2"/>
      <c r="Q361" s="2"/>
      <c r="R361" s="2"/>
      <c r="S361" s="2"/>
    </row>
    <row r="362" spans="1:19" ht="16.5" customHeight="1" x14ac:dyDescent="0.25">
      <c r="A362" s="2"/>
      <c r="B362" s="3"/>
      <c r="C362" s="4"/>
      <c r="D362" s="4"/>
      <c r="E362" s="4"/>
      <c r="F362" s="4"/>
      <c r="G362" s="4"/>
      <c r="H362" s="2"/>
      <c r="I362" s="2"/>
      <c r="J362" s="2"/>
      <c r="K362" s="2"/>
      <c r="L362" s="2"/>
      <c r="M362" s="2"/>
      <c r="N362" s="2"/>
      <c r="O362" s="2"/>
      <c r="P362" s="2"/>
      <c r="Q362" s="2"/>
      <c r="R362" s="2"/>
      <c r="S362" s="2"/>
    </row>
    <row r="363" spans="1:19" ht="16.5" customHeight="1" x14ac:dyDescent="0.25">
      <c r="A363" s="2"/>
      <c r="B363" s="3"/>
      <c r="C363" s="4"/>
      <c r="D363" s="4"/>
      <c r="E363" s="4"/>
      <c r="F363" s="4"/>
      <c r="G363" s="4"/>
      <c r="H363" s="2"/>
      <c r="I363" s="2"/>
      <c r="J363" s="2"/>
      <c r="K363" s="2"/>
      <c r="L363" s="2"/>
      <c r="M363" s="2"/>
      <c r="N363" s="2"/>
      <c r="O363" s="2"/>
      <c r="P363" s="2"/>
      <c r="Q363" s="2"/>
      <c r="R363" s="2"/>
      <c r="S363" s="2"/>
    </row>
    <row r="364" spans="1:19" ht="16.5" customHeight="1" x14ac:dyDescent="0.25">
      <c r="A364" s="2"/>
      <c r="B364" s="3"/>
      <c r="C364" s="4"/>
      <c r="D364" s="4"/>
      <c r="E364" s="4"/>
      <c r="F364" s="4"/>
      <c r="G364" s="4"/>
      <c r="H364" s="2"/>
      <c r="I364" s="2"/>
      <c r="J364" s="2"/>
      <c r="K364" s="2"/>
      <c r="L364" s="2"/>
      <c r="M364" s="2"/>
      <c r="N364" s="2"/>
      <c r="O364" s="2"/>
      <c r="P364" s="2"/>
      <c r="Q364" s="2"/>
      <c r="R364" s="2"/>
      <c r="S364" s="2"/>
    </row>
    <row r="365" spans="1:19" ht="16.5" customHeight="1" x14ac:dyDescent="0.25">
      <c r="A365" s="2"/>
      <c r="B365" s="3"/>
      <c r="C365" s="4"/>
      <c r="D365" s="4"/>
      <c r="E365" s="4"/>
      <c r="F365" s="4"/>
      <c r="G365" s="4"/>
      <c r="H365" s="2"/>
      <c r="I365" s="2"/>
      <c r="J365" s="2"/>
      <c r="K365" s="2"/>
      <c r="L365" s="2"/>
      <c r="M365" s="2"/>
      <c r="N365" s="2"/>
      <c r="O365" s="2"/>
      <c r="P365" s="2"/>
      <c r="Q365" s="2"/>
      <c r="R365" s="2"/>
      <c r="S365" s="2"/>
    </row>
    <row r="366" spans="1:19" ht="16.5" customHeight="1" x14ac:dyDescent="0.25">
      <c r="A366" s="2"/>
      <c r="B366" s="3"/>
      <c r="C366" s="4"/>
      <c r="D366" s="4"/>
      <c r="E366" s="4"/>
      <c r="F366" s="4"/>
      <c r="G366" s="4"/>
      <c r="H366" s="2"/>
      <c r="I366" s="2"/>
      <c r="J366" s="2"/>
      <c r="K366" s="2"/>
      <c r="L366" s="2"/>
      <c r="M366" s="2"/>
      <c r="N366" s="2"/>
      <c r="O366" s="2"/>
      <c r="P366" s="2"/>
      <c r="Q366" s="2"/>
      <c r="R366" s="2"/>
      <c r="S366" s="2"/>
    </row>
    <row r="367" spans="1:19" ht="16.5" customHeight="1" x14ac:dyDescent="0.25">
      <c r="A367" s="2"/>
      <c r="B367" s="3"/>
      <c r="C367" s="4"/>
      <c r="D367" s="4"/>
      <c r="E367" s="4"/>
      <c r="F367" s="4"/>
      <c r="G367" s="4"/>
      <c r="H367" s="2"/>
      <c r="I367" s="2"/>
      <c r="J367" s="2"/>
      <c r="K367" s="2"/>
      <c r="L367" s="2"/>
      <c r="M367" s="2"/>
      <c r="N367" s="2"/>
      <c r="O367" s="2"/>
      <c r="P367" s="2"/>
      <c r="Q367" s="2"/>
      <c r="R367" s="2"/>
      <c r="S367" s="2"/>
    </row>
    <row r="368" spans="1:19" ht="16.5" customHeight="1" x14ac:dyDescent="0.25">
      <c r="A368" s="2"/>
      <c r="B368" s="3"/>
      <c r="C368" s="4"/>
      <c r="D368" s="4"/>
      <c r="E368" s="4"/>
      <c r="F368" s="4"/>
      <c r="G368" s="4"/>
      <c r="H368" s="2"/>
      <c r="I368" s="2"/>
      <c r="J368" s="2"/>
      <c r="K368" s="2"/>
      <c r="L368" s="2"/>
      <c r="M368" s="2"/>
      <c r="N368" s="2"/>
      <c r="O368" s="2"/>
      <c r="P368" s="2"/>
      <c r="Q368" s="2"/>
      <c r="R368" s="2"/>
      <c r="S368" s="2"/>
    </row>
    <row r="369" spans="1:19" ht="16.5" customHeight="1" x14ac:dyDescent="0.25">
      <c r="A369" s="2"/>
      <c r="B369" s="3"/>
      <c r="C369" s="4"/>
      <c r="D369" s="4"/>
      <c r="E369" s="4"/>
      <c r="F369" s="4"/>
      <c r="G369" s="4"/>
      <c r="H369" s="2"/>
      <c r="I369" s="2"/>
      <c r="J369" s="2"/>
      <c r="K369" s="2"/>
      <c r="L369" s="2"/>
      <c r="M369" s="2"/>
      <c r="N369" s="2"/>
      <c r="O369" s="2"/>
      <c r="P369" s="2"/>
      <c r="Q369" s="2"/>
      <c r="R369" s="2"/>
      <c r="S369" s="2"/>
    </row>
    <row r="370" spans="1:19" ht="16.5" customHeight="1" x14ac:dyDescent="0.25">
      <c r="A370" s="2"/>
      <c r="B370" s="3"/>
      <c r="C370" s="4"/>
      <c r="D370" s="4"/>
      <c r="E370" s="4"/>
      <c r="F370" s="4"/>
      <c r="G370" s="4"/>
      <c r="H370" s="2"/>
      <c r="I370" s="2"/>
      <c r="J370" s="2"/>
      <c r="K370" s="2"/>
      <c r="L370" s="2"/>
      <c r="M370" s="2"/>
      <c r="N370" s="2"/>
      <c r="O370" s="2"/>
      <c r="P370" s="2"/>
      <c r="Q370" s="2"/>
      <c r="R370" s="2"/>
      <c r="S370" s="2"/>
    </row>
    <row r="371" spans="1:19" ht="16.5" customHeight="1" x14ac:dyDescent="0.25">
      <c r="A371" s="2"/>
      <c r="B371" s="3"/>
      <c r="C371" s="4"/>
      <c r="D371" s="4"/>
      <c r="E371" s="4"/>
      <c r="F371" s="4"/>
      <c r="G371" s="4"/>
      <c r="H371" s="2"/>
      <c r="I371" s="2"/>
      <c r="J371" s="2"/>
      <c r="K371" s="2"/>
      <c r="L371" s="2"/>
      <c r="M371" s="2"/>
      <c r="N371" s="2"/>
      <c r="O371" s="2"/>
      <c r="P371" s="2"/>
      <c r="Q371" s="2"/>
      <c r="R371" s="2"/>
      <c r="S371" s="2"/>
    </row>
    <row r="372" spans="1:19" ht="16.5" customHeight="1" x14ac:dyDescent="0.25">
      <c r="A372" s="2"/>
      <c r="B372" s="3"/>
      <c r="C372" s="4"/>
      <c r="D372" s="4"/>
      <c r="E372" s="4"/>
      <c r="F372" s="4"/>
      <c r="G372" s="4"/>
      <c r="H372" s="2"/>
      <c r="I372" s="2"/>
      <c r="J372" s="2"/>
      <c r="K372" s="2"/>
      <c r="L372" s="2"/>
      <c r="M372" s="2"/>
      <c r="N372" s="2"/>
      <c r="O372" s="2"/>
      <c r="P372" s="2"/>
      <c r="Q372" s="2"/>
      <c r="R372" s="2"/>
      <c r="S372" s="2"/>
    </row>
    <row r="373" spans="1:19" ht="16.5" customHeight="1" x14ac:dyDescent="0.25">
      <c r="A373" s="2"/>
      <c r="B373" s="3"/>
      <c r="C373" s="4"/>
      <c r="D373" s="4"/>
      <c r="E373" s="4"/>
      <c r="F373" s="4"/>
      <c r="G373" s="4"/>
      <c r="H373" s="2"/>
      <c r="I373" s="2"/>
      <c r="J373" s="2"/>
      <c r="K373" s="2"/>
      <c r="L373" s="2"/>
      <c r="M373" s="2"/>
      <c r="N373" s="2"/>
      <c r="O373" s="2"/>
      <c r="P373" s="2"/>
      <c r="Q373" s="2"/>
      <c r="R373" s="2"/>
      <c r="S373" s="2"/>
    </row>
    <row r="374" spans="1:19" ht="16.5" customHeight="1" x14ac:dyDescent="0.25">
      <c r="A374" s="2"/>
      <c r="B374" s="3"/>
      <c r="C374" s="4"/>
      <c r="D374" s="4"/>
      <c r="E374" s="4"/>
      <c r="F374" s="4"/>
      <c r="G374" s="4"/>
      <c r="H374" s="2"/>
      <c r="I374" s="2"/>
      <c r="J374" s="2"/>
      <c r="K374" s="2"/>
      <c r="L374" s="2"/>
      <c r="M374" s="2"/>
      <c r="N374" s="2"/>
      <c r="O374" s="2"/>
      <c r="P374" s="2"/>
      <c r="Q374" s="2"/>
      <c r="R374" s="2"/>
      <c r="S374" s="2"/>
    </row>
    <row r="375" spans="1:19" ht="16.5" customHeight="1" x14ac:dyDescent="0.25">
      <c r="A375" s="2"/>
      <c r="B375" s="3"/>
      <c r="C375" s="4"/>
      <c r="D375" s="4"/>
      <c r="E375" s="4"/>
      <c r="F375" s="4"/>
      <c r="G375" s="4"/>
      <c r="H375" s="2"/>
      <c r="I375" s="2"/>
      <c r="J375" s="2"/>
      <c r="K375" s="2"/>
      <c r="L375" s="2"/>
      <c r="M375" s="2"/>
      <c r="N375" s="2"/>
      <c r="O375" s="2"/>
      <c r="P375" s="2"/>
      <c r="Q375" s="2"/>
      <c r="R375" s="2"/>
      <c r="S375" s="2"/>
    </row>
    <row r="376" spans="1:19" ht="16.5" customHeight="1" x14ac:dyDescent="0.25">
      <c r="A376" s="2"/>
      <c r="B376" s="3"/>
      <c r="C376" s="4"/>
      <c r="D376" s="4"/>
      <c r="E376" s="4"/>
      <c r="F376" s="4"/>
      <c r="G376" s="4"/>
      <c r="H376" s="2"/>
      <c r="I376" s="2"/>
      <c r="J376" s="2"/>
      <c r="K376" s="2"/>
      <c r="L376" s="2"/>
      <c r="M376" s="2"/>
      <c r="N376" s="2"/>
      <c r="O376" s="2"/>
      <c r="P376" s="2"/>
      <c r="Q376" s="2"/>
      <c r="R376" s="2"/>
      <c r="S376" s="2"/>
    </row>
    <row r="377" spans="1:19" ht="16.5" customHeight="1" x14ac:dyDescent="0.25">
      <c r="A377" s="2"/>
      <c r="B377" s="3"/>
      <c r="C377" s="4"/>
      <c r="D377" s="4"/>
      <c r="E377" s="4"/>
      <c r="F377" s="4"/>
      <c r="G377" s="4"/>
      <c r="H377" s="2"/>
      <c r="I377" s="2"/>
      <c r="J377" s="2"/>
      <c r="K377" s="2"/>
      <c r="L377" s="2"/>
      <c r="M377" s="2"/>
      <c r="N377" s="2"/>
      <c r="O377" s="2"/>
      <c r="P377" s="2"/>
      <c r="Q377" s="2"/>
      <c r="R377" s="2"/>
      <c r="S377" s="2"/>
    </row>
    <row r="378" spans="1:19" ht="16.5" customHeight="1" x14ac:dyDescent="0.25">
      <c r="A378" s="2"/>
      <c r="B378" s="3"/>
      <c r="C378" s="4"/>
      <c r="D378" s="4"/>
      <c r="E378" s="4"/>
      <c r="F378" s="4"/>
      <c r="G378" s="4"/>
      <c r="H378" s="2"/>
      <c r="I378" s="2"/>
      <c r="J378" s="2"/>
      <c r="K378" s="2"/>
      <c r="L378" s="2"/>
      <c r="M378" s="2"/>
      <c r="N378" s="2"/>
      <c r="O378" s="2"/>
      <c r="P378" s="2"/>
      <c r="Q378" s="2"/>
      <c r="R378" s="2"/>
      <c r="S378" s="2"/>
    </row>
    <row r="379" spans="1:19" ht="16.5" customHeight="1" x14ac:dyDescent="0.25">
      <c r="A379" s="2"/>
      <c r="B379" s="3"/>
      <c r="C379" s="4"/>
      <c r="D379" s="4"/>
      <c r="E379" s="4"/>
      <c r="F379" s="4"/>
      <c r="G379" s="4"/>
      <c r="H379" s="2"/>
      <c r="I379" s="2"/>
      <c r="J379" s="2"/>
      <c r="K379" s="2"/>
      <c r="L379" s="2"/>
      <c r="M379" s="2"/>
      <c r="N379" s="2"/>
      <c r="O379" s="2"/>
      <c r="P379" s="2"/>
      <c r="Q379" s="2"/>
      <c r="R379" s="2"/>
      <c r="S379" s="2"/>
    </row>
    <row r="380" spans="1:19" ht="16.5" customHeight="1" x14ac:dyDescent="0.25">
      <c r="A380" s="2"/>
      <c r="B380" s="3"/>
      <c r="C380" s="4"/>
      <c r="D380" s="4"/>
      <c r="E380" s="4"/>
      <c r="F380" s="4"/>
      <c r="G380" s="4"/>
      <c r="H380" s="2"/>
      <c r="I380" s="2"/>
      <c r="J380" s="2"/>
      <c r="K380" s="2"/>
      <c r="L380" s="2"/>
      <c r="M380" s="2"/>
      <c r="N380" s="2"/>
      <c r="O380" s="2"/>
      <c r="P380" s="2"/>
      <c r="Q380" s="2"/>
      <c r="R380" s="2"/>
      <c r="S380" s="2"/>
    </row>
    <row r="381" spans="1:19" ht="16.5" customHeight="1" x14ac:dyDescent="0.25">
      <c r="A381" s="2"/>
      <c r="B381" s="3"/>
      <c r="C381" s="4"/>
      <c r="D381" s="4"/>
      <c r="E381" s="4"/>
      <c r="F381" s="4"/>
      <c r="G381" s="4"/>
      <c r="H381" s="2"/>
      <c r="I381" s="2"/>
      <c r="J381" s="2"/>
      <c r="K381" s="2"/>
      <c r="L381" s="2"/>
      <c r="M381" s="2"/>
      <c r="N381" s="2"/>
      <c r="O381" s="2"/>
      <c r="P381" s="2"/>
      <c r="Q381" s="2"/>
      <c r="R381" s="2"/>
      <c r="S381" s="2"/>
    </row>
    <row r="382" spans="1:19" ht="16.5" customHeight="1" x14ac:dyDescent="0.25">
      <c r="A382" s="2"/>
      <c r="B382" s="3"/>
      <c r="C382" s="4"/>
      <c r="D382" s="4"/>
      <c r="E382" s="4"/>
      <c r="F382" s="4"/>
      <c r="G382" s="4"/>
      <c r="H382" s="2"/>
      <c r="I382" s="2"/>
      <c r="J382" s="2"/>
      <c r="K382" s="2"/>
      <c r="L382" s="2"/>
      <c r="M382" s="2"/>
      <c r="N382" s="2"/>
      <c r="O382" s="2"/>
      <c r="P382" s="2"/>
      <c r="Q382" s="2"/>
      <c r="R382" s="2"/>
      <c r="S382" s="2"/>
    </row>
    <row r="383" spans="1:19" ht="16.5" customHeight="1" x14ac:dyDescent="0.25">
      <c r="A383" s="2"/>
      <c r="B383" s="3"/>
      <c r="C383" s="4"/>
      <c r="D383" s="4"/>
      <c r="E383" s="4"/>
      <c r="F383" s="4"/>
      <c r="G383" s="4"/>
      <c r="H383" s="2"/>
      <c r="I383" s="2"/>
      <c r="J383" s="2"/>
      <c r="K383" s="2"/>
      <c r="L383" s="2"/>
      <c r="M383" s="2"/>
      <c r="N383" s="2"/>
      <c r="O383" s="2"/>
      <c r="P383" s="2"/>
      <c r="Q383" s="2"/>
      <c r="R383" s="2"/>
      <c r="S383" s="2"/>
    </row>
    <row r="384" spans="1:19" ht="16.5" customHeight="1" x14ac:dyDescent="0.25">
      <c r="A384" s="2"/>
      <c r="B384" s="3"/>
      <c r="C384" s="4"/>
      <c r="D384" s="4"/>
      <c r="E384" s="4"/>
      <c r="F384" s="4"/>
      <c r="G384" s="4"/>
      <c r="H384" s="2"/>
      <c r="I384" s="2"/>
      <c r="J384" s="2"/>
      <c r="K384" s="2"/>
      <c r="L384" s="2"/>
      <c r="M384" s="2"/>
      <c r="N384" s="2"/>
      <c r="O384" s="2"/>
      <c r="P384" s="2"/>
      <c r="Q384" s="2"/>
      <c r="R384" s="2"/>
      <c r="S384" s="2"/>
    </row>
    <row r="385" spans="1:19" ht="16.5" customHeight="1" x14ac:dyDescent="0.25">
      <c r="A385" s="2"/>
      <c r="B385" s="3"/>
      <c r="C385" s="4"/>
      <c r="D385" s="4"/>
      <c r="E385" s="4"/>
      <c r="F385" s="4"/>
      <c r="G385" s="4"/>
      <c r="H385" s="2"/>
      <c r="I385" s="2"/>
      <c r="J385" s="2"/>
      <c r="K385" s="2"/>
      <c r="L385" s="2"/>
      <c r="M385" s="2"/>
      <c r="N385" s="2"/>
      <c r="O385" s="2"/>
      <c r="P385" s="2"/>
      <c r="Q385" s="2"/>
      <c r="R385" s="2"/>
      <c r="S385" s="2"/>
    </row>
    <row r="386" spans="1:19" ht="16.5" customHeight="1" x14ac:dyDescent="0.25">
      <c r="A386" s="2"/>
      <c r="B386" s="3"/>
      <c r="C386" s="4"/>
      <c r="D386" s="4"/>
      <c r="E386" s="4"/>
      <c r="F386" s="4"/>
      <c r="G386" s="4"/>
      <c r="H386" s="2"/>
      <c r="I386" s="2"/>
      <c r="J386" s="2"/>
      <c r="K386" s="2"/>
      <c r="L386" s="2"/>
      <c r="M386" s="2"/>
      <c r="N386" s="2"/>
      <c r="O386" s="2"/>
      <c r="P386" s="2"/>
      <c r="Q386" s="2"/>
      <c r="R386" s="2"/>
      <c r="S386" s="2"/>
    </row>
    <row r="387" spans="1:19" ht="16.5" customHeight="1" x14ac:dyDescent="0.25">
      <c r="A387" s="2"/>
      <c r="B387" s="3"/>
      <c r="C387" s="4"/>
      <c r="D387" s="4"/>
      <c r="E387" s="4"/>
      <c r="F387" s="4"/>
      <c r="G387" s="4"/>
      <c r="H387" s="2"/>
      <c r="I387" s="2"/>
      <c r="J387" s="2"/>
      <c r="K387" s="2"/>
      <c r="L387" s="2"/>
      <c r="M387" s="2"/>
      <c r="N387" s="2"/>
      <c r="O387" s="2"/>
      <c r="P387" s="2"/>
      <c r="Q387" s="2"/>
      <c r="R387" s="2"/>
      <c r="S387" s="2"/>
    </row>
    <row r="388" spans="1:19" ht="16.5" customHeight="1" x14ac:dyDescent="0.25">
      <c r="A388" s="2"/>
      <c r="B388" s="3"/>
      <c r="C388" s="4"/>
      <c r="D388" s="4"/>
      <c r="E388" s="4"/>
      <c r="F388" s="4"/>
      <c r="G388" s="4"/>
      <c r="H388" s="2"/>
      <c r="I388" s="2"/>
      <c r="J388" s="2"/>
      <c r="K388" s="2"/>
      <c r="L388" s="2"/>
      <c r="M388" s="2"/>
      <c r="N388" s="2"/>
      <c r="O388" s="2"/>
      <c r="P388" s="2"/>
      <c r="Q388" s="2"/>
      <c r="R388" s="2"/>
      <c r="S388" s="2"/>
    </row>
    <row r="389" spans="1:19" ht="16.5" customHeight="1" x14ac:dyDescent="0.25">
      <c r="A389" s="2"/>
      <c r="B389" s="3"/>
      <c r="C389" s="4"/>
      <c r="D389" s="4"/>
      <c r="E389" s="4"/>
      <c r="F389" s="4"/>
      <c r="G389" s="4"/>
      <c r="H389" s="2"/>
      <c r="I389" s="2"/>
      <c r="J389" s="2"/>
      <c r="K389" s="2"/>
      <c r="L389" s="2"/>
      <c r="M389" s="2"/>
      <c r="N389" s="2"/>
      <c r="O389" s="2"/>
      <c r="P389" s="2"/>
      <c r="Q389" s="2"/>
      <c r="R389" s="2"/>
      <c r="S389" s="2"/>
    </row>
    <row r="390" spans="1:19" ht="16.5" customHeight="1" x14ac:dyDescent="0.25">
      <c r="A390" s="2"/>
      <c r="B390" s="3"/>
      <c r="C390" s="4"/>
      <c r="D390" s="4"/>
      <c r="E390" s="4"/>
      <c r="F390" s="4"/>
      <c r="G390" s="4"/>
      <c r="H390" s="2"/>
      <c r="I390" s="2"/>
      <c r="J390" s="2"/>
      <c r="K390" s="2"/>
      <c r="L390" s="2"/>
      <c r="M390" s="2"/>
      <c r="N390" s="2"/>
      <c r="O390" s="2"/>
      <c r="P390" s="2"/>
      <c r="Q390" s="2"/>
      <c r="R390" s="2"/>
      <c r="S390" s="2"/>
    </row>
    <row r="391" spans="1:19" ht="16.5" customHeight="1" x14ac:dyDescent="0.25">
      <c r="A391" s="2"/>
      <c r="B391" s="3"/>
      <c r="C391" s="4"/>
      <c r="D391" s="4"/>
      <c r="E391" s="4"/>
      <c r="F391" s="4"/>
      <c r="G391" s="4"/>
      <c r="H391" s="2"/>
      <c r="I391" s="2"/>
      <c r="J391" s="2"/>
      <c r="K391" s="2"/>
      <c r="L391" s="2"/>
      <c r="M391" s="2"/>
      <c r="N391" s="2"/>
      <c r="O391" s="2"/>
      <c r="P391" s="2"/>
      <c r="Q391" s="2"/>
      <c r="R391" s="2"/>
      <c r="S391" s="2"/>
    </row>
    <row r="392" spans="1:19" ht="16.5" customHeight="1" x14ac:dyDescent="0.25">
      <c r="A392" s="2"/>
      <c r="B392" s="3"/>
      <c r="C392" s="4"/>
      <c r="D392" s="4"/>
      <c r="E392" s="4"/>
      <c r="F392" s="4"/>
      <c r="G392" s="4"/>
      <c r="H392" s="2"/>
      <c r="I392" s="2"/>
      <c r="J392" s="2"/>
      <c r="K392" s="2"/>
      <c r="L392" s="2"/>
      <c r="M392" s="2"/>
      <c r="N392" s="2"/>
      <c r="O392" s="2"/>
      <c r="P392" s="2"/>
      <c r="Q392" s="2"/>
      <c r="R392" s="2"/>
      <c r="S392" s="2"/>
    </row>
    <row r="393" spans="1:19" ht="16.5" customHeight="1" x14ac:dyDescent="0.25">
      <c r="A393" s="2"/>
      <c r="B393" s="3"/>
      <c r="C393" s="4"/>
      <c r="D393" s="4"/>
      <c r="E393" s="4"/>
      <c r="F393" s="4"/>
      <c r="G393" s="4"/>
      <c r="H393" s="2"/>
      <c r="I393" s="2"/>
      <c r="J393" s="2"/>
      <c r="K393" s="2"/>
      <c r="L393" s="2"/>
      <c r="M393" s="2"/>
      <c r="N393" s="2"/>
      <c r="O393" s="2"/>
      <c r="P393" s="2"/>
      <c r="Q393" s="2"/>
      <c r="R393" s="2"/>
      <c r="S393" s="2"/>
    </row>
    <row r="394" spans="1:19" ht="16.5" customHeight="1" x14ac:dyDescent="0.25">
      <c r="A394" s="2"/>
      <c r="B394" s="3"/>
      <c r="C394" s="4"/>
      <c r="D394" s="4"/>
      <c r="E394" s="4"/>
      <c r="F394" s="4"/>
      <c r="G394" s="4"/>
      <c r="H394" s="2"/>
      <c r="I394" s="2"/>
      <c r="J394" s="2"/>
      <c r="K394" s="2"/>
      <c r="L394" s="2"/>
      <c r="M394" s="2"/>
      <c r="N394" s="2"/>
      <c r="O394" s="2"/>
      <c r="P394" s="2"/>
      <c r="Q394" s="2"/>
      <c r="R394" s="2"/>
      <c r="S394" s="2"/>
    </row>
    <row r="395" spans="1:19" ht="16.5" customHeight="1" x14ac:dyDescent="0.25">
      <c r="A395" s="2"/>
      <c r="B395" s="3"/>
      <c r="C395" s="4"/>
      <c r="D395" s="4"/>
      <c r="E395" s="4"/>
      <c r="F395" s="4"/>
      <c r="G395" s="4"/>
      <c r="H395" s="2"/>
      <c r="I395" s="2"/>
      <c r="J395" s="2"/>
      <c r="K395" s="2"/>
      <c r="L395" s="2"/>
      <c r="M395" s="2"/>
      <c r="N395" s="2"/>
      <c r="O395" s="2"/>
      <c r="P395" s="2"/>
      <c r="Q395" s="2"/>
      <c r="R395" s="2"/>
      <c r="S395" s="2"/>
    </row>
    <row r="396" spans="1:19" ht="16.5" customHeight="1" x14ac:dyDescent="0.25">
      <c r="A396" s="2"/>
      <c r="B396" s="3"/>
      <c r="C396" s="4"/>
      <c r="D396" s="4"/>
      <c r="E396" s="4"/>
      <c r="F396" s="4"/>
      <c r="G396" s="4"/>
      <c r="H396" s="2"/>
      <c r="I396" s="2"/>
      <c r="J396" s="2"/>
      <c r="K396" s="2"/>
      <c r="L396" s="2"/>
      <c r="M396" s="2"/>
      <c r="N396" s="2"/>
      <c r="O396" s="2"/>
      <c r="P396" s="2"/>
      <c r="Q396" s="2"/>
      <c r="R396" s="2"/>
      <c r="S396" s="2"/>
    </row>
    <row r="397" spans="1:19" ht="16.5" customHeight="1" x14ac:dyDescent="0.25">
      <c r="A397" s="2"/>
      <c r="B397" s="3"/>
      <c r="C397" s="4"/>
      <c r="D397" s="4"/>
      <c r="E397" s="4"/>
      <c r="F397" s="4"/>
      <c r="G397" s="4"/>
      <c r="H397" s="2"/>
      <c r="I397" s="2"/>
      <c r="J397" s="2"/>
      <c r="K397" s="2"/>
      <c r="L397" s="2"/>
      <c r="M397" s="2"/>
      <c r="N397" s="2"/>
      <c r="O397" s="2"/>
      <c r="P397" s="2"/>
      <c r="Q397" s="2"/>
      <c r="R397" s="2"/>
      <c r="S397" s="2"/>
    </row>
    <row r="398" spans="1:19" ht="16.5" customHeight="1" x14ac:dyDescent="0.25">
      <c r="A398" s="2"/>
      <c r="B398" s="3"/>
      <c r="C398" s="4"/>
      <c r="D398" s="4"/>
      <c r="E398" s="4"/>
      <c r="F398" s="4"/>
      <c r="G398" s="4"/>
      <c r="H398" s="2"/>
      <c r="I398" s="2"/>
      <c r="J398" s="2"/>
      <c r="K398" s="2"/>
      <c r="L398" s="2"/>
      <c r="M398" s="2"/>
      <c r="N398" s="2"/>
      <c r="O398" s="2"/>
      <c r="P398" s="2"/>
      <c r="Q398" s="2"/>
      <c r="R398" s="2"/>
      <c r="S398" s="2"/>
    </row>
    <row r="399" spans="1:19" ht="16.5" customHeight="1" x14ac:dyDescent="0.25">
      <c r="A399" s="2"/>
      <c r="B399" s="3"/>
      <c r="C399" s="4"/>
      <c r="D399" s="4"/>
      <c r="E399" s="4"/>
      <c r="F399" s="4"/>
      <c r="G399" s="4"/>
      <c r="H399" s="2"/>
      <c r="I399" s="2"/>
      <c r="J399" s="2"/>
      <c r="K399" s="2"/>
      <c r="L399" s="2"/>
      <c r="M399" s="2"/>
      <c r="N399" s="2"/>
      <c r="O399" s="2"/>
      <c r="P399" s="2"/>
      <c r="Q399" s="2"/>
      <c r="R399" s="2"/>
      <c r="S399" s="2"/>
    </row>
    <row r="400" spans="1:19" ht="16.5" customHeight="1" x14ac:dyDescent="0.25">
      <c r="A400" s="2"/>
      <c r="B400" s="3"/>
      <c r="C400" s="4"/>
      <c r="D400" s="4"/>
      <c r="E400" s="4"/>
      <c r="F400" s="4"/>
      <c r="G400" s="4"/>
      <c r="H400" s="2"/>
      <c r="I400" s="2"/>
      <c r="J400" s="2"/>
      <c r="K400" s="2"/>
      <c r="L400" s="2"/>
      <c r="M400" s="2"/>
      <c r="N400" s="2"/>
      <c r="O400" s="2"/>
      <c r="P400" s="2"/>
      <c r="Q400" s="2"/>
      <c r="R400" s="2"/>
      <c r="S400" s="2"/>
    </row>
    <row r="401" spans="1:19" ht="16.5" customHeight="1" x14ac:dyDescent="0.25">
      <c r="A401" s="2"/>
      <c r="B401" s="3"/>
      <c r="C401" s="4"/>
      <c r="D401" s="4"/>
      <c r="E401" s="4"/>
      <c r="F401" s="4"/>
      <c r="G401" s="4"/>
      <c r="H401" s="2"/>
      <c r="I401" s="2"/>
      <c r="J401" s="2"/>
      <c r="K401" s="2"/>
      <c r="L401" s="2"/>
      <c r="M401" s="2"/>
      <c r="N401" s="2"/>
      <c r="O401" s="2"/>
      <c r="P401" s="2"/>
      <c r="Q401" s="2"/>
      <c r="R401" s="2"/>
      <c r="S401" s="2"/>
    </row>
    <row r="402" spans="1:19" ht="16.5" customHeight="1" x14ac:dyDescent="0.25">
      <c r="A402" s="2"/>
      <c r="B402" s="3"/>
      <c r="C402" s="4"/>
      <c r="D402" s="4"/>
      <c r="E402" s="4"/>
      <c r="F402" s="4"/>
      <c r="G402" s="4"/>
      <c r="H402" s="2"/>
      <c r="I402" s="2"/>
      <c r="J402" s="2"/>
      <c r="K402" s="2"/>
      <c r="L402" s="2"/>
      <c r="M402" s="2"/>
      <c r="N402" s="2"/>
      <c r="O402" s="2"/>
      <c r="P402" s="2"/>
      <c r="Q402" s="2"/>
      <c r="R402" s="2"/>
      <c r="S402" s="2"/>
    </row>
    <row r="403" spans="1:19" ht="16.5" customHeight="1" x14ac:dyDescent="0.25">
      <c r="A403" s="2"/>
      <c r="B403" s="3"/>
      <c r="C403" s="4"/>
      <c r="D403" s="4"/>
      <c r="E403" s="4"/>
      <c r="F403" s="4"/>
      <c r="G403" s="4"/>
      <c r="H403" s="2"/>
      <c r="I403" s="2"/>
      <c r="J403" s="2"/>
      <c r="K403" s="2"/>
      <c r="L403" s="2"/>
      <c r="M403" s="2"/>
      <c r="N403" s="2"/>
      <c r="O403" s="2"/>
      <c r="P403" s="2"/>
      <c r="Q403" s="2"/>
      <c r="R403" s="2"/>
      <c r="S403" s="2"/>
    </row>
    <row r="404" spans="1:19" ht="16.5" customHeight="1" x14ac:dyDescent="0.25">
      <c r="A404" s="2"/>
      <c r="B404" s="3"/>
      <c r="C404" s="4"/>
      <c r="D404" s="4"/>
      <c r="E404" s="4"/>
      <c r="F404" s="4"/>
      <c r="G404" s="4"/>
      <c r="H404" s="2"/>
      <c r="I404" s="2"/>
      <c r="J404" s="2"/>
      <c r="K404" s="2"/>
      <c r="L404" s="2"/>
      <c r="M404" s="2"/>
      <c r="N404" s="2"/>
      <c r="O404" s="2"/>
      <c r="P404" s="2"/>
      <c r="Q404" s="2"/>
      <c r="R404" s="2"/>
      <c r="S404" s="2"/>
    </row>
    <row r="405" spans="1:19" ht="16.5" customHeight="1" x14ac:dyDescent="0.25">
      <c r="A405" s="2"/>
      <c r="B405" s="3"/>
      <c r="C405" s="4"/>
      <c r="D405" s="4"/>
      <c r="E405" s="4"/>
      <c r="F405" s="4"/>
      <c r="G405" s="4"/>
      <c r="H405" s="2"/>
      <c r="I405" s="2"/>
      <c r="J405" s="2"/>
      <c r="K405" s="2"/>
      <c r="L405" s="2"/>
      <c r="M405" s="2"/>
      <c r="N405" s="2"/>
      <c r="O405" s="2"/>
      <c r="P405" s="2"/>
      <c r="Q405" s="2"/>
      <c r="R405" s="2"/>
      <c r="S405" s="2"/>
    </row>
    <row r="406" spans="1:19" ht="16.5" customHeight="1" x14ac:dyDescent="0.25">
      <c r="A406" s="2"/>
      <c r="B406" s="3"/>
      <c r="C406" s="4"/>
      <c r="D406" s="4"/>
      <c r="E406" s="4"/>
      <c r="F406" s="4"/>
      <c r="G406" s="4"/>
      <c r="H406" s="2"/>
      <c r="I406" s="2"/>
      <c r="J406" s="2"/>
      <c r="K406" s="2"/>
      <c r="L406" s="2"/>
      <c r="M406" s="2"/>
      <c r="N406" s="2"/>
      <c r="O406" s="2"/>
      <c r="P406" s="2"/>
      <c r="Q406" s="2"/>
      <c r="R406" s="2"/>
      <c r="S406" s="2"/>
    </row>
    <row r="407" spans="1:19" ht="16.5" customHeight="1" x14ac:dyDescent="0.25">
      <c r="A407" s="2"/>
      <c r="B407" s="3"/>
      <c r="C407" s="4"/>
      <c r="D407" s="4"/>
      <c r="E407" s="4"/>
      <c r="F407" s="4"/>
      <c r="G407" s="4"/>
      <c r="H407" s="2"/>
      <c r="I407" s="2"/>
      <c r="J407" s="2"/>
      <c r="K407" s="2"/>
      <c r="L407" s="2"/>
      <c r="M407" s="2"/>
      <c r="N407" s="2"/>
      <c r="O407" s="2"/>
      <c r="P407" s="2"/>
      <c r="Q407" s="2"/>
      <c r="R407" s="2"/>
      <c r="S407" s="2"/>
    </row>
    <row r="408" spans="1:19" ht="16.5" customHeight="1" x14ac:dyDescent="0.25">
      <c r="A408" s="2"/>
      <c r="B408" s="3"/>
      <c r="C408" s="4"/>
      <c r="D408" s="4"/>
      <c r="E408" s="4"/>
      <c r="F408" s="4"/>
      <c r="G408" s="4"/>
      <c r="H408" s="2"/>
      <c r="I408" s="2"/>
      <c r="J408" s="2"/>
      <c r="K408" s="2"/>
      <c r="L408" s="2"/>
      <c r="M408" s="2"/>
      <c r="N408" s="2"/>
      <c r="O408" s="2"/>
      <c r="P408" s="2"/>
      <c r="Q408" s="2"/>
      <c r="R408" s="2"/>
      <c r="S408" s="2"/>
    </row>
    <row r="409" spans="1:19" ht="16.5" customHeight="1" x14ac:dyDescent="0.25">
      <c r="A409" s="2"/>
      <c r="B409" s="3"/>
      <c r="C409" s="4"/>
      <c r="D409" s="4"/>
      <c r="E409" s="4"/>
      <c r="F409" s="4"/>
      <c r="G409" s="4"/>
      <c r="H409" s="2"/>
      <c r="I409" s="2"/>
      <c r="J409" s="2"/>
      <c r="K409" s="2"/>
      <c r="L409" s="2"/>
      <c r="M409" s="2"/>
      <c r="N409" s="2"/>
      <c r="O409" s="2"/>
      <c r="P409" s="2"/>
      <c r="Q409" s="2"/>
      <c r="R409" s="2"/>
      <c r="S409" s="2"/>
    </row>
    <row r="410" spans="1:19" ht="16.5" customHeight="1" x14ac:dyDescent="0.25">
      <c r="A410" s="2"/>
      <c r="B410" s="3"/>
      <c r="C410" s="4"/>
      <c r="D410" s="4"/>
      <c r="E410" s="4"/>
      <c r="F410" s="4"/>
      <c r="G410" s="4"/>
      <c r="H410" s="2"/>
      <c r="I410" s="2"/>
      <c r="J410" s="2"/>
      <c r="K410" s="2"/>
      <c r="L410" s="2"/>
      <c r="M410" s="2"/>
      <c r="N410" s="2"/>
      <c r="O410" s="2"/>
      <c r="P410" s="2"/>
      <c r="Q410" s="2"/>
      <c r="R410" s="2"/>
      <c r="S410" s="2"/>
    </row>
    <row r="411" spans="1:19" ht="16.5" customHeight="1" x14ac:dyDescent="0.25">
      <c r="A411" s="2"/>
      <c r="B411" s="3"/>
      <c r="C411" s="4"/>
      <c r="D411" s="4"/>
      <c r="E411" s="4"/>
      <c r="F411" s="4"/>
      <c r="G411" s="4"/>
      <c r="H411" s="2"/>
      <c r="I411" s="2"/>
      <c r="J411" s="2"/>
      <c r="K411" s="2"/>
      <c r="L411" s="2"/>
      <c r="M411" s="2"/>
      <c r="N411" s="2"/>
      <c r="O411" s="2"/>
      <c r="P411" s="2"/>
      <c r="Q411" s="2"/>
      <c r="R411" s="2"/>
      <c r="S411" s="2"/>
    </row>
    <row r="412" spans="1:19" ht="16.5" customHeight="1" x14ac:dyDescent="0.25">
      <c r="A412" s="2"/>
      <c r="B412" s="3"/>
      <c r="C412" s="4"/>
      <c r="D412" s="4"/>
      <c r="E412" s="4"/>
      <c r="F412" s="4"/>
      <c r="G412" s="4"/>
      <c r="H412" s="2"/>
      <c r="I412" s="2"/>
      <c r="J412" s="2"/>
      <c r="K412" s="2"/>
      <c r="L412" s="2"/>
      <c r="M412" s="2"/>
      <c r="N412" s="2"/>
      <c r="O412" s="2"/>
      <c r="P412" s="2"/>
      <c r="Q412" s="2"/>
      <c r="R412" s="2"/>
      <c r="S412" s="2"/>
    </row>
    <row r="413" spans="1:19" ht="16.5" customHeight="1" x14ac:dyDescent="0.25">
      <c r="A413" s="2"/>
      <c r="B413" s="3"/>
      <c r="C413" s="4"/>
      <c r="D413" s="4"/>
      <c r="E413" s="4"/>
      <c r="F413" s="4"/>
      <c r="G413" s="4"/>
      <c r="H413" s="2"/>
      <c r="I413" s="2"/>
      <c r="J413" s="2"/>
      <c r="K413" s="2"/>
      <c r="L413" s="2"/>
      <c r="M413" s="2"/>
      <c r="N413" s="2"/>
      <c r="O413" s="2"/>
      <c r="P413" s="2"/>
      <c r="Q413" s="2"/>
      <c r="R413" s="2"/>
      <c r="S413" s="2"/>
    </row>
    <row r="414" spans="1:19" ht="16.5" customHeight="1" x14ac:dyDescent="0.25">
      <c r="A414" s="2"/>
      <c r="B414" s="3"/>
      <c r="C414" s="4"/>
      <c r="D414" s="4"/>
      <c r="E414" s="4"/>
      <c r="F414" s="4"/>
      <c r="G414" s="4"/>
      <c r="H414" s="2"/>
      <c r="I414" s="2"/>
      <c r="J414" s="2"/>
      <c r="K414" s="2"/>
      <c r="L414" s="2"/>
      <c r="M414" s="2"/>
      <c r="N414" s="2"/>
      <c r="O414" s="2"/>
      <c r="P414" s="2"/>
      <c r="Q414" s="2"/>
      <c r="R414" s="2"/>
      <c r="S414" s="2"/>
    </row>
    <row r="415" spans="1:19" ht="16.5" customHeight="1" x14ac:dyDescent="0.25">
      <c r="A415" s="2"/>
      <c r="B415" s="3"/>
      <c r="C415" s="4"/>
      <c r="D415" s="4"/>
      <c r="E415" s="4"/>
      <c r="F415" s="4"/>
      <c r="G415" s="4"/>
      <c r="H415" s="2"/>
      <c r="I415" s="2"/>
      <c r="J415" s="2"/>
      <c r="K415" s="2"/>
      <c r="L415" s="2"/>
      <c r="M415" s="2"/>
      <c r="N415" s="2"/>
      <c r="O415" s="2"/>
      <c r="P415" s="2"/>
      <c r="Q415" s="2"/>
      <c r="R415" s="2"/>
      <c r="S415" s="2"/>
    </row>
    <row r="416" spans="1:19" ht="16.5" customHeight="1" x14ac:dyDescent="0.25">
      <c r="A416" s="2"/>
      <c r="B416" s="3"/>
      <c r="C416" s="4"/>
      <c r="D416" s="4"/>
      <c r="E416" s="4"/>
      <c r="F416" s="4"/>
      <c r="G416" s="4"/>
      <c r="H416" s="2"/>
      <c r="I416" s="2"/>
      <c r="J416" s="2"/>
      <c r="K416" s="2"/>
      <c r="L416" s="2"/>
      <c r="M416" s="2"/>
      <c r="N416" s="2"/>
      <c r="O416" s="2"/>
      <c r="P416" s="2"/>
      <c r="Q416" s="2"/>
      <c r="R416" s="2"/>
      <c r="S416" s="2"/>
    </row>
    <row r="417" spans="1:19" ht="16.5" customHeight="1" x14ac:dyDescent="0.25">
      <c r="A417" s="2"/>
      <c r="B417" s="3"/>
      <c r="C417" s="4"/>
      <c r="D417" s="4"/>
      <c r="E417" s="4"/>
      <c r="F417" s="4"/>
      <c r="G417" s="4"/>
      <c r="H417" s="2"/>
      <c r="I417" s="2"/>
      <c r="J417" s="2"/>
      <c r="K417" s="2"/>
      <c r="L417" s="2"/>
      <c r="M417" s="2"/>
      <c r="N417" s="2"/>
      <c r="O417" s="2"/>
      <c r="P417" s="2"/>
      <c r="Q417" s="2"/>
      <c r="R417" s="2"/>
      <c r="S417" s="2"/>
    </row>
    <row r="418" spans="1:19" ht="16.5" customHeight="1" x14ac:dyDescent="0.25">
      <c r="A418" s="2"/>
      <c r="B418" s="3"/>
      <c r="C418" s="4"/>
      <c r="D418" s="4"/>
      <c r="E418" s="4"/>
      <c r="F418" s="4"/>
      <c r="G418" s="4"/>
      <c r="H418" s="2"/>
      <c r="I418" s="2"/>
      <c r="J418" s="2"/>
      <c r="K418" s="2"/>
      <c r="L418" s="2"/>
      <c r="M418" s="2"/>
      <c r="N418" s="2"/>
      <c r="O418" s="2"/>
      <c r="P418" s="2"/>
      <c r="Q418" s="2"/>
      <c r="R418" s="2"/>
      <c r="S418" s="2"/>
    </row>
    <row r="419" spans="1:19" ht="16.5" customHeight="1" x14ac:dyDescent="0.25">
      <c r="A419" s="2"/>
      <c r="B419" s="3"/>
      <c r="C419" s="4"/>
      <c r="D419" s="4"/>
      <c r="E419" s="4"/>
      <c r="F419" s="4"/>
      <c r="G419" s="4"/>
      <c r="H419" s="2"/>
      <c r="I419" s="2"/>
      <c r="J419" s="2"/>
      <c r="K419" s="2"/>
      <c r="L419" s="2"/>
      <c r="M419" s="2"/>
      <c r="N419" s="2"/>
      <c r="O419" s="2"/>
      <c r="P419" s="2"/>
      <c r="Q419" s="2"/>
      <c r="R419" s="2"/>
      <c r="S419" s="2"/>
    </row>
    <row r="420" spans="1:19" ht="16.5" customHeight="1" x14ac:dyDescent="0.25">
      <c r="A420" s="2"/>
      <c r="B420" s="3"/>
      <c r="C420" s="4"/>
      <c r="D420" s="4"/>
      <c r="E420" s="4"/>
      <c r="F420" s="4"/>
      <c r="G420" s="4"/>
      <c r="H420" s="2"/>
      <c r="I420" s="2"/>
      <c r="J420" s="2"/>
      <c r="K420" s="2"/>
      <c r="L420" s="2"/>
      <c r="M420" s="2"/>
      <c r="N420" s="2"/>
      <c r="O420" s="2"/>
      <c r="P420" s="2"/>
      <c r="Q420" s="2"/>
      <c r="R420" s="2"/>
      <c r="S420" s="2"/>
    </row>
    <row r="421" spans="1:19" ht="16.5" customHeight="1" x14ac:dyDescent="0.25">
      <c r="A421" s="2"/>
      <c r="B421" s="3"/>
      <c r="C421" s="4"/>
      <c r="D421" s="4"/>
      <c r="E421" s="4"/>
      <c r="F421" s="4"/>
      <c r="G421" s="4"/>
      <c r="H421" s="2"/>
      <c r="I421" s="2"/>
      <c r="J421" s="2"/>
      <c r="K421" s="2"/>
      <c r="L421" s="2"/>
      <c r="M421" s="2"/>
      <c r="N421" s="2"/>
      <c r="O421" s="2"/>
      <c r="P421" s="2"/>
      <c r="Q421" s="2"/>
      <c r="R421" s="2"/>
      <c r="S421" s="2"/>
    </row>
    <row r="422" spans="1:19" ht="16.5" customHeight="1" x14ac:dyDescent="0.25">
      <c r="A422" s="2"/>
      <c r="B422" s="3"/>
      <c r="C422" s="4"/>
      <c r="D422" s="4"/>
      <c r="E422" s="4"/>
      <c r="F422" s="4"/>
      <c r="G422" s="4"/>
      <c r="H422" s="2"/>
      <c r="I422" s="2"/>
      <c r="J422" s="2"/>
      <c r="K422" s="2"/>
      <c r="L422" s="2"/>
      <c r="M422" s="2"/>
      <c r="N422" s="2"/>
      <c r="O422" s="2"/>
      <c r="P422" s="2"/>
      <c r="Q422" s="2"/>
      <c r="R422" s="2"/>
      <c r="S422" s="2"/>
    </row>
    <row r="423" spans="1:19" ht="16.5" customHeight="1" x14ac:dyDescent="0.25">
      <c r="A423" s="2"/>
      <c r="B423" s="3"/>
      <c r="C423" s="4"/>
      <c r="D423" s="4"/>
      <c r="E423" s="4"/>
      <c r="F423" s="4"/>
      <c r="G423" s="4"/>
      <c r="H423" s="2"/>
      <c r="I423" s="2"/>
      <c r="J423" s="2"/>
      <c r="K423" s="2"/>
      <c r="L423" s="2"/>
      <c r="M423" s="2"/>
      <c r="N423" s="2"/>
      <c r="O423" s="2"/>
      <c r="P423" s="2"/>
      <c r="Q423" s="2"/>
      <c r="R423" s="2"/>
      <c r="S423" s="2"/>
    </row>
    <row r="424" spans="1:19" ht="16.5" customHeight="1" x14ac:dyDescent="0.25">
      <c r="A424" s="2"/>
      <c r="B424" s="3"/>
      <c r="C424" s="4"/>
      <c r="D424" s="4"/>
      <c r="E424" s="4"/>
      <c r="F424" s="4"/>
      <c r="G424" s="4"/>
      <c r="H424" s="2"/>
      <c r="I424" s="2"/>
      <c r="J424" s="2"/>
      <c r="K424" s="2"/>
      <c r="L424" s="2"/>
      <c r="M424" s="2"/>
      <c r="N424" s="2"/>
      <c r="O424" s="2"/>
      <c r="P424" s="2"/>
      <c r="Q424" s="2"/>
      <c r="R424" s="2"/>
      <c r="S424" s="2"/>
    </row>
    <row r="425" spans="1:19" ht="16.5" customHeight="1" x14ac:dyDescent="0.25">
      <c r="A425" s="2"/>
      <c r="B425" s="3"/>
      <c r="C425" s="4"/>
      <c r="D425" s="4"/>
      <c r="E425" s="4"/>
      <c r="F425" s="4"/>
      <c r="G425" s="4"/>
      <c r="H425" s="2"/>
      <c r="I425" s="2"/>
      <c r="J425" s="2"/>
      <c r="K425" s="2"/>
      <c r="L425" s="2"/>
      <c r="M425" s="2"/>
      <c r="N425" s="2"/>
      <c r="O425" s="2"/>
      <c r="P425" s="2"/>
      <c r="Q425" s="2"/>
      <c r="R425" s="2"/>
      <c r="S425" s="2"/>
    </row>
    <row r="426" spans="1:19" ht="16.5" customHeight="1" x14ac:dyDescent="0.25">
      <c r="A426" s="2"/>
      <c r="B426" s="3"/>
      <c r="C426" s="4"/>
      <c r="D426" s="4"/>
      <c r="E426" s="4"/>
      <c r="F426" s="4"/>
      <c r="G426" s="4"/>
      <c r="H426" s="2"/>
      <c r="I426" s="2"/>
      <c r="J426" s="2"/>
      <c r="K426" s="2"/>
      <c r="L426" s="2"/>
      <c r="M426" s="2"/>
      <c r="N426" s="2"/>
      <c r="O426" s="2"/>
      <c r="P426" s="2"/>
      <c r="Q426" s="2"/>
      <c r="R426" s="2"/>
      <c r="S426" s="2"/>
    </row>
    <row r="427" spans="1:19" ht="16.5" customHeight="1" x14ac:dyDescent="0.25">
      <c r="A427" s="2"/>
      <c r="B427" s="3"/>
      <c r="C427" s="4"/>
      <c r="D427" s="4"/>
      <c r="E427" s="4"/>
      <c r="F427" s="4"/>
      <c r="G427" s="4"/>
      <c r="H427" s="2"/>
      <c r="I427" s="2"/>
      <c r="J427" s="2"/>
      <c r="K427" s="2"/>
      <c r="L427" s="2"/>
      <c r="M427" s="2"/>
      <c r="N427" s="2"/>
      <c r="O427" s="2"/>
      <c r="P427" s="2"/>
      <c r="Q427" s="2"/>
      <c r="R427" s="2"/>
      <c r="S427" s="2"/>
    </row>
    <row r="428" spans="1:19" ht="16.5" customHeight="1" x14ac:dyDescent="0.25">
      <c r="A428" s="2"/>
      <c r="B428" s="3"/>
      <c r="C428" s="4"/>
      <c r="D428" s="4"/>
      <c r="E428" s="4"/>
      <c r="F428" s="4"/>
      <c r="G428" s="4"/>
      <c r="H428" s="2"/>
      <c r="I428" s="2"/>
      <c r="J428" s="2"/>
      <c r="K428" s="2"/>
      <c r="L428" s="2"/>
      <c r="M428" s="2"/>
      <c r="N428" s="2"/>
      <c r="O428" s="2"/>
      <c r="P428" s="2"/>
      <c r="Q428" s="2"/>
      <c r="R428" s="2"/>
      <c r="S428" s="2"/>
    </row>
    <row r="429" spans="1:19" ht="16.5" customHeight="1" x14ac:dyDescent="0.25">
      <c r="A429" s="2"/>
      <c r="B429" s="3"/>
      <c r="C429" s="4"/>
      <c r="D429" s="4"/>
      <c r="E429" s="4"/>
      <c r="F429" s="4"/>
      <c r="G429" s="4"/>
      <c r="H429" s="2"/>
      <c r="I429" s="2"/>
      <c r="J429" s="2"/>
      <c r="K429" s="2"/>
      <c r="L429" s="2"/>
      <c r="M429" s="2"/>
      <c r="N429" s="2"/>
      <c r="O429" s="2"/>
      <c r="P429" s="2"/>
      <c r="Q429" s="2"/>
      <c r="R429" s="2"/>
      <c r="S429" s="2"/>
    </row>
    <row r="430" spans="1:19" ht="16.5" customHeight="1" x14ac:dyDescent="0.25">
      <c r="A430" s="2"/>
      <c r="B430" s="3"/>
      <c r="C430" s="4"/>
      <c r="D430" s="4"/>
      <c r="E430" s="4"/>
      <c r="F430" s="4"/>
      <c r="G430" s="4"/>
      <c r="H430" s="2"/>
      <c r="I430" s="2"/>
      <c r="J430" s="2"/>
      <c r="K430" s="2"/>
      <c r="L430" s="2"/>
      <c r="M430" s="2"/>
      <c r="N430" s="2"/>
      <c r="O430" s="2"/>
      <c r="P430" s="2"/>
      <c r="Q430" s="2"/>
      <c r="R430" s="2"/>
      <c r="S430" s="2"/>
    </row>
    <row r="431" spans="1:19" ht="16.5" customHeight="1" x14ac:dyDescent="0.25">
      <c r="A431" s="2"/>
      <c r="B431" s="3"/>
      <c r="C431" s="4"/>
      <c r="D431" s="4"/>
      <c r="E431" s="4"/>
      <c r="F431" s="4"/>
      <c r="G431" s="4"/>
      <c r="H431" s="2"/>
      <c r="I431" s="2"/>
      <c r="J431" s="2"/>
      <c r="K431" s="2"/>
      <c r="L431" s="2"/>
      <c r="M431" s="2"/>
      <c r="N431" s="2"/>
      <c r="O431" s="2"/>
      <c r="P431" s="2"/>
      <c r="Q431" s="2"/>
      <c r="R431" s="2"/>
      <c r="S431" s="2"/>
    </row>
    <row r="432" spans="1:19" ht="16.5" customHeight="1" x14ac:dyDescent="0.25">
      <c r="A432" s="2"/>
      <c r="B432" s="3"/>
      <c r="C432" s="4"/>
      <c r="D432" s="4"/>
      <c r="E432" s="4"/>
      <c r="F432" s="4"/>
      <c r="G432" s="4"/>
      <c r="H432" s="2"/>
      <c r="I432" s="2"/>
      <c r="J432" s="2"/>
      <c r="K432" s="2"/>
      <c r="L432" s="2"/>
      <c r="M432" s="2"/>
      <c r="N432" s="2"/>
      <c r="O432" s="2"/>
      <c r="P432" s="2"/>
      <c r="Q432" s="2"/>
      <c r="R432" s="2"/>
      <c r="S432" s="2"/>
    </row>
    <row r="433" spans="1:19" ht="16.5" customHeight="1" x14ac:dyDescent="0.25">
      <c r="A433" s="2"/>
      <c r="B433" s="3"/>
      <c r="C433" s="4"/>
      <c r="D433" s="4"/>
      <c r="E433" s="4"/>
      <c r="F433" s="4"/>
      <c r="G433" s="4"/>
      <c r="H433" s="2"/>
      <c r="I433" s="2"/>
      <c r="J433" s="2"/>
      <c r="K433" s="2"/>
      <c r="L433" s="2"/>
      <c r="M433" s="2"/>
      <c r="N433" s="2"/>
      <c r="O433" s="2"/>
      <c r="P433" s="2"/>
      <c r="Q433" s="2"/>
      <c r="R433" s="2"/>
      <c r="S433" s="2"/>
    </row>
    <row r="434" spans="1:19" ht="16.5" customHeight="1" x14ac:dyDescent="0.25">
      <c r="A434" s="2"/>
      <c r="B434" s="3"/>
      <c r="C434" s="4"/>
      <c r="D434" s="4"/>
      <c r="E434" s="4"/>
      <c r="F434" s="4"/>
      <c r="G434" s="4"/>
      <c r="H434" s="2"/>
      <c r="I434" s="2"/>
      <c r="J434" s="2"/>
      <c r="K434" s="2"/>
      <c r="L434" s="2"/>
      <c r="M434" s="2"/>
      <c r="N434" s="2"/>
      <c r="O434" s="2"/>
      <c r="P434" s="2"/>
      <c r="Q434" s="2"/>
      <c r="R434" s="2"/>
      <c r="S434" s="2"/>
    </row>
    <row r="435" spans="1:19" ht="16.5" customHeight="1" x14ac:dyDescent="0.25">
      <c r="A435" s="2"/>
      <c r="B435" s="3"/>
      <c r="C435" s="4"/>
      <c r="D435" s="4"/>
      <c r="E435" s="4"/>
      <c r="F435" s="4"/>
      <c r="G435" s="4"/>
      <c r="H435" s="2"/>
      <c r="I435" s="2"/>
      <c r="J435" s="2"/>
      <c r="K435" s="2"/>
      <c r="L435" s="2"/>
      <c r="M435" s="2"/>
      <c r="N435" s="2"/>
      <c r="O435" s="2"/>
      <c r="P435" s="2"/>
      <c r="Q435" s="2"/>
      <c r="R435" s="2"/>
      <c r="S435" s="2"/>
    </row>
    <row r="436" spans="1:19" ht="16.5" customHeight="1" x14ac:dyDescent="0.25">
      <c r="A436" s="2"/>
      <c r="B436" s="3"/>
      <c r="C436" s="4"/>
      <c r="D436" s="4"/>
      <c r="E436" s="4"/>
      <c r="F436" s="4"/>
      <c r="G436" s="4"/>
      <c r="H436" s="2"/>
      <c r="I436" s="2"/>
      <c r="J436" s="2"/>
      <c r="K436" s="2"/>
      <c r="L436" s="2"/>
      <c r="M436" s="2"/>
      <c r="N436" s="2"/>
      <c r="O436" s="2"/>
      <c r="P436" s="2"/>
      <c r="Q436" s="2"/>
      <c r="R436" s="2"/>
      <c r="S436" s="2"/>
    </row>
    <row r="437" spans="1:19" ht="16.5" customHeight="1" x14ac:dyDescent="0.25">
      <c r="A437" s="2"/>
      <c r="B437" s="3"/>
      <c r="C437" s="4"/>
      <c r="D437" s="4"/>
      <c r="E437" s="4"/>
      <c r="F437" s="4"/>
      <c r="G437" s="4"/>
      <c r="H437" s="2"/>
      <c r="I437" s="2"/>
      <c r="J437" s="2"/>
      <c r="K437" s="2"/>
      <c r="L437" s="2"/>
      <c r="M437" s="2"/>
      <c r="N437" s="2"/>
      <c r="O437" s="2"/>
      <c r="P437" s="2"/>
      <c r="Q437" s="2"/>
      <c r="R437" s="2"/>
      <c r="S437" s="2"/>
    </row>
    <row r="438" spans="1:19" ht="16.5" customHeight="1" x14ac:dyDescent="0.25">
      <c r="A438" s="2"/>
      <c r="B438" s="3"/>
      <c r="C438" s="4"/>
      <c r="D438" s="4"/>
      <c r="E438" s="4"/>
      <c r="F438" s="4"/>
      <c r="G438" s="4"/>
      <c r="H438" s="2"/>
      <c r="I438" s="2"/>
      <c r="J438" s="2"/>
      <c r="K438" s="2"/>
      <c r="L438" s="2"/>
      <c r="M438" s="2"/>
      <c r="N438" s="2"/>
      <c r="O438" s="2"/>
      <c r="P438" s="2"/>
      <c r="Q438" s="2"/>
      <c r="R438" s="2"/>
      <c r="S438" s="2"/>
    </row>
    <row r="439" spans="1:19" ht="16.5" customHeight="1" x14ac:dyDescent="0.25">
      <c r="A439" s="2"/>
      <c r="B439" s="3"/>
      <c r="C439" s="4"/>
      <c r="D439" s="4"/>
      <c r="E439" s="4"/>
      <c r="F439" s="4"/>
      <c r="G439" s="4"/>
      <c r="H439" s="2"/>
      <c r="I439" s="2"/>
      <c r="J439" s="2"/>
      <c r="K439" s="2"/>
      <c r="L439" s="2"/>
      <c r="M439" s="2"/>
      <c r="N439" s="2"/>
      <c r="O439" s="2"/>
      <c r="P439" s="2"/>
      <c r="Q439" s="2"/>
      <c r="R439" s="2"/>
      <c r="S439" s="2"/>
    </row>
    <row r="440" spans="1:19" ht="16.5" customHeight="1" x14ac:dyDescent="0.25">
      <c r="A440" s="2"/>
      <c r="B440" s="3"/>
      <c r="C440" s="4"/>
      <c r="D440" s="4"/>
      <c r="E440" s="4"/>
      <c r="F440" s="4"/>
      <c r="G440" s="4"/>
      <c r="H440" s="2"/>
      <c r="I440" s="2"/>
      <c r="J440" s="2"/>
      <c r="K440" s="2"/>
      <c r="L440" s="2"/>
      <c r="M440" s="2"/>
      <c r="N440" s="2"/>
      <c r="O440" s="2"/>
      <c r="P440" s="2"/>
      <c r="Q440" s="2"/>
      <c r="R440" s="2"/>
      <c r="S440" s="2"/>
    </row>
    <row r="441" spans="1:19" ht="16.5" customHeight="1" x14ac:dyDescent="0.25">
      <c r="A441" s="2"/>
      <c r="B441" s="3"/>
      <c r="C441" s="4"/>
      <c r="D441" s="4"/>
      <c r="E441" s="4"/>
      <c r="F441" s="4"/>
      <c r="G441" s="4"/>
      <c r="H441" s="2"/>
      <c r="I441" s="2"/>
      <c r="J441" s="2"/>
      <c r="K441" s="2"/>
      <c r="L441" s="2"/>
      <c r="M441" s="2"/>
      <c r="N441" s="2"/>
      <c r="O441" s="2"/>
      <c r="P441" s="2"/>
      <c r="Q441" s="2"/>
      <c r="R441" s="2"/>
      <c r="S441" s="2"/>
    </row>
    <row r="442" spans="1:19" ht="16.5" customHeight="1" x14ac:dyDescent="0.25">
      <c r="A442" s="2"/>
      <c r="B442" s="3"/>
      <c r="C442" s="4"/>
      <c r="D442" s="4"/>
      <c r="E442" s="4"/>
      <c r="F442" s="4"/>
      <c r="G442" s="4"/>
      <c r="H442" s="2"/>
      <c r="I442" s="2"/>
      <c r="J442" s="2"/>
      <c r="K442" s="2"/>
      <c r="L442" s="2"/>
      <c r="M442" s="2"/>
      <c r="N442" s="2"/>
      <c r="O442" s="2"/>
      <c r="P442" s="2"/>
      <c r="Q442" s="2"/>
      <c r="R442" s="2"/>
      <c r="S442" s="2"/>
    </row>
    <row r="443" spans="1:19" ht="16.5" customHeight="1" x14ac:dyDescent="0.25">
      <c r="A443" s="2"/>
      <c r="B443" s="3"/>
      <c r="C443" s="4"/>
      <c r="D443" s="4"/>
      <c r="E443" s="4"/>
      <c r="F443" s="4"/>
      <c r="G443" s="4"/>
      <c r="H443" s="2"/>
      <c r="I443" s="2"/>
      <c r="J443" s="2"/>
      <c r="K443" s="2"/>
      <c r="L443" s="2"/>
      <c r="M443" s="2"/>
      <c r="N443" s="2"/>
      <c r="O443" s="2"/>
      <c r="P443" s="2"/>
      <c r="Q443" s="2"/>
      <c r="R443" s="2"/>
      <c r="S443" s="2"/>
    </row>
    <row r="444" spans="1:19" ht="16.5" customHeight="1" x14ac:dyDescent="0.25">
      <c r="A444" s="2"/>
      <c r="B444" s="3"/>
      <c r="C444" s="4"/>
      <c r="D444" s="4"/>
      <c r="E444" s="4"/>
      <c r="F444" s="4"/>
      <c r="G444" s="4"/>
      <c r="H444" s="2"/>
      <c r="I444" s="2"/>
      <c r="J444" s="2"/>
      <c r="K444" s="2"/>
      <c r="L444" s="2"/>
      <c r="M444" s="2"/>
      <c r="N444" s="2"/>
      <c r="O444" s="2"/>
      <c r="P444" s="2"/>
      <c r="Q444" s="2"/>
      <c r="R444" s="2"/>
      <c r="S444" s="2"/>
    </row>
    <row r="445" spans="1:19" ht="16.5" customHeight="1" x14ac:dyDescent="0.25">
      <c r="A445" s="2"/>
      <c r="B445" s="3"/>
      <c r="C445" s="4"/>
      <c r="D445" s="4"/>
      <c r="E445" s="4"/>
      <c r="F445" s="4"/>
      <c r="G445" s="4"/>
      <c r="H445" s="2"/>
      <c r="I445" s="2"/>
      <c r="J445" s="2"/>
      <c r="K445" s="2"/>
      <c r="L445" s="2"/>
      <c r="M445" s="2"/>
      <c r="N445" s="2"/>
      <c r="O445" s="2"/>
      <c r="P445" s="2"/>
      <c r="Q445" s="2"/>
      <c r="R445" s="2"/>
      <c r="S445" s="2"/>
    </row>
    <row r="446" spans="1:19" ht="16.5" customHeight="1" x14ac:dyDescent="0.25">
      <c r="A446" s="2"/>
      <c r="B446" s="3"/>
      <c r="C446" s="4"/>
      <c r="D446" s="4"/>
      <c r="E446" s="4"/>
      <c r="F446" s="4"/>
      <c r="G446" s="4"/>
      <c r="H446" s="2"/>
      <c r="I446" s="2"/>
      <c r="J446" s="2"/>
      <c r="K446" s="2"/>
      <c r="L446" s="2"/>
      <c r="M446" s="2"/>
      <c r="N446" s="2"/>
      <c r="O446" s="2"/>
      <c r="P446" s="2"/>
      <c r="Q446" s="2"/>
      <c r="R446" s="2"/>
      <c r="S446" s="2"/>
    </row>
    <row r="447" spans="1:19" ht="16.5" customHeight="1" x14ac:dyDescent="0.25">
      <c r="A447" s="2"/>
      <c r="B447" s="3"/>
      <c r="C447" s="4"/>
      <c r="D447" s="4"/>
      <c r="E447" s="4"/>
      <c r="F447" s="4"/>
      <c r="G447" s="4"/>
      <c r="H447" s="2"/>
      <c r="I447" s="2"/>
      <c r="J447" s="2"/>
      <c r="K447" s="2"/>
      <c r="L447" s="2"/>
      <c r="M447" s="2"/>
      <c r="N447" s="2"/>
      <c r="O447" s="2"/>
      <c r="P447" s="2"/>
      <c r="Q447" s="2"/>
      <c r="R447" s="2"/>
      <c r="S447" s="2"/>
    </row>
    <row r="448" spans="1:19" ht="16.5" customHeight="1" x14ac:dyDescent="0.25">
      <c r="A448" s="2"/>
      <c r="B448" s="3"/>
      <c r="C448" s="4"/>
      <c r="D448" s="4"/>
      <c r="E448" s="4"/>
      <c r="F448" s="4"/>
      <c r="G448" s="4"/>
      <c r="H448" s="2"/>
      <c r="I448" s="2"/>
      <c r="J448" s="2"/>
      <c r="K448" s="2"/>
      <c r="L448" s="2"/>
      <c r="M448" s="2"/>
      <c r="N448" s="2"/>
      <c r="O448" s="2"/>
      <c r="P448" s="2"/>
      <c r="Q448" s="2"/>
      <c r="R448" s="2"/>
      <c r="S448" s="2"/>
    </row>
    <row r="449" spans="1:19" ht="16.5" customHeight="1" x14ac:dyDescent="0.25">
      <c r="A449" s="2"/>
      <c r="B449" s="3"/>
      <c r="C449" s="4"/>
      <c r="D449" s="4"/>
      <c r="E449" s="4"/>
      <c r="F449" s="4"/>
      <c r="G449" s="4"/>
      <c r="H449" s="2"/>
      <c r="I449" s="2"/>
      <c r="J449" s="2"/>
      <c r="K449" s="2"/>
      <c r="L449" s="2"/>
      <c r="M449" s="2"/>
      <c r="N449" s="2"/>
      <c r="O449" s="2"/>
      <c r="P449" s="2"/>
      <c r="Q449" s="2"/>
      <c r="R449" s="2"/>
      <c r="S449" s="2"/>
    </row>
    <row r="450" spans="1:19" ht="16.5" customHeight="1" x14ac:dyDescent="0.25">
      <c r="A450" s="2"/>
      <c r="B450" s="3"/>
      <c r="C450" s="4"/>
      <c r="D450" s="4"/>
      <c r="E450" s="4"/>
      <c r="F450" s="4"/>
      <c r="G450" s="4"/>
      <c r="H450" s="2"/>
      <c r="I450" s="2"/>
      <c r="J450" s="2"/>
      <c r="K450" s="2"/>
      <c r="L450" s="2"/>
      <c r="M450" s="2"/>
      <c r="N450" s="2"/>
      <c r="O450" s="2"/>
      <c r="P450" s="2"/>
      <c r="Q450" s="2"/>
      <c r="R450" s="2"/>
      <c r="S450" s="2"/>
    </row>
    <row r="451" spans="1:19" ht="16.5" customHeight="1" x14ac:dyDescent="0.25">
      <c r="A451" s="2"/>
      <c r="B451" s="3"/>
      <c r="C451" s="4"/>
      <c r="D451" s="4"/>
      <c r="E451" s="4"/>
      <c r="F451" s="4"/>
      <c r="G451" s="4"/>
      <c r="H451" s="2"/>
      <c r="I451" s="2"/>
      <c r="J451" s="2"/>
      <c r="K451" s="2"/>
      <c r="L451" s="2"/>
      <c r="M451" s="2"/>
      <c r="N451" s="2"/>
      <c r="O451" s="2"/>
      <c r="P451" s="2"/>
      <c r="Q451" s="2"/>
      <c r="R451" s="2"/>
      <c r="S451" s="2"/>
    </row>
    <row r="452" spans="1:19" ht="16.5" customHeight="1" x14ac:dyDescent="0.25">
      <c r="A452" s="2"/>
      <c r="B452" s="3"/>
      <c r="C452" s="4"/>
      <c r="D452" s="4"/>
      <c r="E452" s="4"/>
      <c r="F452" s="4"/>
      <c r="G452" s="4"/>
      <c r="H452" s="2"/>
      <c r="I452" s="2"/>
      <c r="J452" s="2"/>
      <c r="K452" s="2"/>
      <c r="L452" s="2"/>
      <c r="M452" s="2"/>
      <c r="N452" s="2"/>
      <c r="O452" s="2"/>
      <c r="P452" s="2"/>
      <c r="Q452" s="2"/>
      <c r="R452" s="2"/>
      <c r="S452" s="2"/>
    </row>
    <row r="453" spans="1:19" ht="16.5" customHeight="1" x14ac:dyDescent="0.25">
      <c r="A453" s="2"/>
      <c r="B453" s="3"/>
      <c r="C453" s="4"/>
      <c r="D453" s="4"/>
      <c r="E453" s="4"/>
      <c r="F453" s="4"/>
      <c r="G453" s="4"/>
      <c r="H453" s="2"/>
      <c r="I453" s="2"/>
      <c r="J453" s="2"/>
      <c r="K453" s="2"/>
      <c r="L453" s="2"/>
      <c r="M453" s="2"/>
      <c r="N453" s="2"/>
      <c r="O453" s="2"/>
      <c r="P453" s="2"/>
      <c r="Q453" s="2"/>
      <c r="R453" s="2"/>
      <c r="S453" s="2"/>
    </row>
    <row r="454" spans="1:19" ht="16.5" customHeight="1" x14ac:dyDescent="0.25">
      <c r="A454" s="2"/>
      <c r="B454" s="3"/>
      <c r="C454" s="4"/>
      <c r="D454" s="4"/>
      <c r="E454" s="4"/>
      <c r="F454" s="4"/>
      <c r="G454" s="4"/>
      <c r="H454" s="2"/>
      <c r="I454" s="2"/>
      <c r="J454" s="2"/>
      <c r="K454" s="2"/>
      <c r="L454" s="2"/>
      <c r="M454" s="2"/>
      <c r="N454" s="2"/>
      <c r="O454" s="2"/>
      <c r="P454" s="2"/>
      <c r="Q454" s="2"/>
      <c r="R454" s="2"/>
      <c r="S454" s="2"/>
    </row>
    <row r="455" spans="1:19" ht="16.5" customHeight="1" x14ac:dyDescent="0.25">
      <c r="A455" s="2"/>
      <c r="B455" s="3"/>
      <c r="C455" s="4"/>
      <c r="D455" s="4"/>
      <c r="E455" s="4"/>
      <c r="F455" s="4"/>
      <c r="G455" s="4"/>
      <c r="H455" s="2"/>
      <c r="I455" s="2"/>
      <c r="J455" s="2"/>
      <c r="K455" s="2"/>
      <c r="L455" s="2"/>
      <c r="M455" s="2"/>
      <c r="N455" s="2"/>
      <c r="O455" s="2"/>
      <c r="P455" s="2"/>
      <c r="Q455" s="2"/>
      <c r="R455" s="2"/>
      <c r="S455" s="2"/>
    </row>
    <row r="456" spans="1:19" ht="16.5" customHeight="1" x14ac:dyDescent="0.25">
      <c r="A456" s="2"/>
      <c r="B456" s="3"/>
      <c r="C456" s="4"/>
      <c r="D456" s="4"/>
      <c r="E456" s="4"/>
      <c r="F456" s="4"/>
      <c r="G456" s="4"/>
      <c r="H456" s="2"/>
      <c r="I456" s="2"/>
      <c r="J456" s="2"/>
      <c r="K456" s="2"/>
      <c r="L456" s="2"/>
      <c r="M456" s="2"/>
      <c r="N456" s="2"/>
      <c r="O456" s="2"/>
      <c r="P456" s="2"/>
      <c r="Q456" s="2"/>
      <c r="R456" s="2"/>
      <c r="S456" s="2"/>
    </row>
    <row r="457" spans="1:19" ht="16.5" customHeight="1" x14ac:dyDescent="0.25">
      <c r="A457" s="2"/>
      <c r="B457" s="3"/>
      <c r="C457" s="4"/>
      <c r="D457" s="4"/>
      <c r="E457" s="4"/>
      <c r="F457" s="4"/>
      <c r="G457" s="4"/>
      <c r="H457" s="2"/>
      <c r="I457" s="2"/>
      <c r="J457" s="2"/>
      <c r="K457" s="2"/>
      <c r="L457" s="2"/>
      <c r="M457" s="2"/>
      <c r="N457" s="2"/>
      <c r="O457" s="2"/>
      <c r="P457" s="2"/>
      <c r="Q457" s="2"/>
      <c r="R457" s="2"/>
      <c r="S457" s="2"/>
    </row>
    <row r="458" spans="1:19" ht="16.5" customHeight="1" x14ac:dyDescent="0.25">
      <c r="A458" s="2"/>
      <c r="B458" s="3"/>
      <c r="C458" s="4"/>
      <c r="D458" s="4"/>
      <c r="E458" s="4"/>
      <c r="F458" s="4"/>
      <c r="G458" s="4"/>
      <c r="H458" s="2"/>
      <c r="I458" s="2"/>
      <c r="J458" s="2"/>
      <c r="K458" s="2"/>
      <c r="L458" s="2"/>
      <c r="M458" s="2"/>
      <c r="N458" s="2"/>
      <c r="O458" s="2"/>
      <c r="P458" s="2"/>
      <c r="Q458" s="2"/>
      <c r="R458" s="2"/>
      <c r="S458" s="2"/>
    </row>
    <row r="459" spans="1:19" ht="16.5" customHeight="1" x14ac:dyDescent="0.25">
      <c r="A459" s="2"/>
      <c r="B459" s="3"/>
      <c r="C459" s="4"/>
      <c r="D459" s="4"/>
      <c r="E459" s="4"/>
      <c r="F459" s="4"/>
      <c r="G459" s="4"/>
      <c r="H459" s="2"/>
      <c r="I459" s="2"/>
      <c r="J459" s="2"/>
      <c r="K459" s="2"/>
      <c r="L459" s="2"/>
      <c r="M459" s="2"/>
      <c r="N459" s="2"/>
      <c r="O459" s="2"/>
      <c r="P459" s="2"/>
      <c r="Q459" s="2"/>
      <c r="R459" s="2"/>
      <c r="S459" s="2"/>
    </row>
    <row r="460" spans="1:19" ht="16.5" customHeight="1" x14ac:dyDescent="0.25">
      <c r="A460" s="2"/>
      <c r="B460" s="3"/>
      <c r="C460" s="4"/>
      <c r="D460" s="4"/>
      <c r="E460" s="4"/>
      <c r="F460" s="4"/>
      <c r="G460" s="4"/>
      <c r="H460" s="2"/>
      <c r="I460" s="2"/>
      <c r="J460" s="2"/>
      <c r="K460" s="2"/>
      <c r="L460" s="2"/>
      <c r="M460" s="2"/>
      <c r="N460" s="2"/>
      <c r="O460" s="2"/>
      <c r="P460" s="2"/>
      <c r="Q460" s="2"/>
      <c r="R460" s="2"/>
      <c r="S460" s="2"/>
    </row>
    <row r="461" spans="1:19" ht="16.5" customHeight="1" x14ac:dyDescent="0.25">
      <c r="A461" s="2"/>
      <c r="B461" s="3"/>
      <c r="C461" s="4"/>
      <c r="D461" s="4"/>
      <c r="E461" s="4"/>
      <c r="F461" s="4"/>
      <c r="G461" s="4"/>
      <c r="H461" s="2"/>
      <c r="I461" s="2"/>
      <c r="J461" s="2"/>
      <c r="K461" s="2"/>
      <c r="L461" s="2"/>
      <c r="M461" s="2"/>
      <c r="N461" s="2"/>
      <c r="O461" s="2"/>
      <c r="P461" s="2"/>
      <c r="Q461" s="2"/>
      <c r="R461" s="2"/>
      <c r="S461" s="2"/>
    </row>
    <row r="462" spans="1:19" ht="16.5" customHeight="1" x14ac:dyDescent="0.25">
      <c r="A462" s="2"/>
      <c r="B462" s="3"/>
      <c r="C462" s="4"/>
      <c r="D462" s="4"/>
      <c r="E462" s="4"/>
      <c r="F462" s="4"/>
      <c r="G462" s="4"/>
      <c r="H462" s="2"/>
      <c r="I462" s="2"/>
      <c r="J462" s="2"/>
      <c r="K462" s="2"/>
      <c r="L462" s="2"/>
      <c r="M462" s="2"/>
      <c r="N462" s="2"/>
      <c r="O462" s="2"/>
      <c r="P462" s="2"/>
      <c r="Q462" s="2"/>
      <c r="R462" s="2"/>
      <c r="S462" s="2"/>
    </row>
    <row r="463" spans="1:19" ht="16.5" customHeight="1" x14ac:dyDescent="0.25">
      <c r="A463" s="2"/>
      <c r="B463" s="3"/>
      <c r="C463" s="4"/>
      <c r="D463" s="4"/>
      <c r="E463" s="4"/>
      <c r="F463" s="4"/>
      <c r="G463" s="4"/>
      <c r="H463" s="2"/>
      <c r="I463" s="2"/>
      <c r="J463" s="2"/>
      <c r="K463" s="2"/>
      <c r="L463" s="2"/>
      <c r="M463" s="2"/>
      <c r="N463" s="2"/>
      <c r="O463" s="2"/>
      <c r="P463" s="2"/>
      <c r="Q463" s="2"/>
      <c r="R463" s="2"/>
      <c r="S463" s="2"/>
    </row>
    <row r="464" spans="1:19" ht="16.5" customHeight="1" x14ac:dyDescent="0.25">
      <c r="A464" s="2"/>
      <c r="B464" s="3"/>
      <c r="C464" s="4"/>
      <c r="D464" s="4"/>
      <c r="E464" s="4"/>
      <c r="F464" s="4"/>
      <c r="G464" s="4"/>
      <c r="H464" s="2"/>
      <c r="I464" s="2"/>
      <c r="J464" s="2"/>
      <c r="K464" s="2"/>
      <c r="L464" s="2"/>
      <c r="M464" s="2"/>
      <c r="N464" s="2"/>
      <c r="O464" s="2"/>
      <c r="P464" s="2"/>
      <c r="Q464" s="2"/>
      <c r="R464" s="2"/>
      <c r="S464" s="2"/>
    </row>
    <row r="465" spans="1:19" ht="16.5" customHeight="1" x14ac:dyDescent="0.25">
      <c r="A465" s="2"/>
      <c r="B465" s="3"/>
      <c r="C465" s="4"/>
      <c r="D465" s="4"/>
      <c r="E465" s="4"/>
      <c r="F465" s="4"/>
      <c r="G465" s="4"/>
      <c r="H465" s="2"/>
      <c r="I465" s="2"/>
      <c r="J465" s="2"/>
      <c r="K465" s="2"/>
      <c r="L465" s="2"/>
      <c r="M465" s="2"/>
      <c r="N465" s="2"/>
      <c r="O465" s="2"/>
      <c r="P465" s="2"/>
      <c r="Q465" s="2"/>
      <c r="R465" s="2"/>
      <c r="S465" s="2"/>
    </row>
    <row r="466" spans="1:19" ht="16.5" customHeight="1" x14ac:dyDescent="0.25">
      <c r="A466" s="2"/>
      <c r="B466" s="3"/>
      <c r="C466" s="4"/>
      <c r="D466" s="4"/>
      <c r="E466" s="4"/>
      <c r="F466" s="4"/>
      <c r="G466" s="4"/>
      <c r="H466" s="2"/>
      <c r="I466" s="2"/>
      <c r="J466" s="2"/>
      <c r="K466" s="2"/>
      <c r="L466" s="2"/>
      <c r="M466" s="2"/>
      <c r="N466" s="2"/>
      <c r="O466" s="2"/>
      <c r="P466" s="2"/>
      <c r="Q466" s="2"/>
      <c r="R466" s="2"/>
      <c r="S466" s="2"/>
    </row>
    <row r="467" spans="1:19" ht="16.5" customHeight="1" x14ac:dyDescent="0.25">
      <c r="A467" s="2"/>
      <c r="B467" s="3"/>
      <c r="C467" s="4"/>
      <c r="D467" s="4"/>
      <c r="E467" s="4"/>
      <c r="F467" s="4"/>
      <c r="G467" s="4"/>
      <c r="H467" s="2"/>
      <c r="I467" s="2"/>
      <c r="J467" s="2"/>
      <c r="K467" s="2"/>
      <c r="L467" s="2"/>
      <c r="M467" s="2"/>
      <c r="N467" s="2"/>
      <c r="O467" s="2"/>
      <c r="P467" s="2"/>
      <c r="Q467" s="2"/>
      <c r="R467" s="2"/>
      <c r="S467" s="2"/>
    </row>
    <row r="468" spans="1:19" ht="16.5" customHeight="1" x14ac:dyDescent="0.25">
      <c r="A468" s="2"/>
      <c r="B468" s="3"/>
      <c r="C468" s="4"/>
      <c r="D468" s="4"/>
      <c r="E468" s="4"/>
      <c r="F468" s="4"/>
      <c r="G468" s="4"/>
      <c r="H468" s="2"/>
      <c r="I468" s="2"/>
      <c r="J468" s="2"/>
      <c r="K468" s="2"/>
      <c r="L468" s="2"/>
      <c r="M468" s="2"/>
      <c r="N468" s="2"/>
      <c r="O468" s="2"/>
      <c r="P468" s="2"/>
      <c r="Q468" s="2"/>
      <c r="R468" s="2"/>
      <c r="S468" s="2"/>
    </row>
    <row r="469" spans="1:19" ht="16.5" customHeight="1" x14ac:dyDescent="0.25">
      <c r="A469" s="2"/>
      <c r="B469" s="3"/>
      <c r="C469" s="4"/>
      <c r="D469" s="4"/>
      <c r="E469" s="4"/>
      <c r="F469" s="4"/>
      <c r="G469" s="4"/>
      <c r="H469" s="2"/>
      <c r="I469" s="2"/>
      <c r="J469" s="2"/>
      <c r="K469" s="2"/>
      <c r="L469" s="2"/>
      <c r="M469" s="2"/>
      <c r="N469" s="2"/>
      <c r="O469" s="2"/>
      <c r="P469" s="2"/>
      <c r="Q469" s="2"/>
      <c r="R469" s="2"/>
      <c r="S469" s="2"/>
    </row>
    <row r="470" spans="1:19" ht="16.5" customHeight="1" x14ac:dyDescent="0.25">
      <c r="A470" s="2"/>
      <c r="B470" s="3"/>
      <c r="C470" s="4"/>
      <c r="D470" s="4"/>
      <c r="E470" s="4"/>
      <c r="F470" s="4"/>
      <c r="G470" s="4"/>
      <c r="H470" s="2"/>
      <c r="I470" s="2"/>
      <c r="J470" s="2"/>
      <c r="K470" s="2"/>
      <c r="L470" s="2"/>
      <c r="M470" s="2"/>
      <c r="N470" s="2"/>
      <c r="O470" s="2"/>
      <c r="P470" s="2"/>
      <c r="Q470" s="2"/>
      <c r="R470" s="2"/>
      <c r="S470" s="2"/>
    </row>
    <row r="471" spans="1:19" ht="16.5" customHeight="1" x14ac:dyDescent="0.25">
      <c r="A471" s="2"/>
      <c r="B471" s="3"/>
      <c r="C471" s="4"/>
      <c r="D471" s="4"/>
      <c r="E471" s="4"/>
      <c r="F471" s="4"/>
      <c r="G471" s="4"/>
      <c r="H471" s="2"/>
      <c r="I471" s="2"/>
      <c r="J471" s="2"/>
      <c r="K471" s="2"/>
      <c r="L471" s="2"/>
      <c r="M471" s="2"/>
      <c r="N471" s="2"/>
      <c r="O471" s="2"/>
      <c r="P471" s="2"/>
      <c r="Q471" s="2"/>
      <c r="R471" s="2"/>
      <c r="S471" s="2"/>
    </row>
    <row r="472" spans="1:19" ht="16.5" customHeight="1" x14ac:dyDescent="0.25">
      <c r="A472" s="2"/>
      <c r="B472" s="3"/>
      <c r="C472" s="4"/>
      <c r="D472" s="4"/>
      <c r="E472" s="4"/>
      <c r="F472" s="4"/>
      <c r="G472" s="4"/>
      <c r="H472" s="2"/>
      <c r="I472" s="2"/>
      <c r="J472" s="2"/>
      <c r="K472" s="2"/>
      <c r="L472" s="2"/>
      <c r="M472" s="2"/>
      <c r="N472" s="2"/>
      <c r="O472" s="2"/>
      <c r="P472" s="2"/>
      <c r="Q472" s="2"/>
      <c r="R472" s="2"/>
      <c r="S472" s="2"/>
    </row>
    <row r="473" spans="1:19" ht="16.5" customHeight="1" x14ac:dyDescent="0.25">
      <c r="A473" s="2"/>
      <c r="B473" s="3"/>
      <c r="C473" s="4"/>
      <c r="D473" s="4"/>
      <c r="E473" s="4"/>
      <c r="F473" s="4"/>
      <c r="G473" s="4"/>
      <c r="H473" s="2"/>
      <c r="I473" s="2"/>
      <c r="J473" s="2"/>
      <c r="K473" s="2"/>
      <c r="L473" s="2"/>
      <c r="M473" s="2"/>
      <c r="N473" s="2"/>
      <c r="O473" s="2"/>
      <c r="P473" s="2"/>
      <c r="Q473" s="2"/>
      <c r="R473" s="2"/>
      <c r="S473" s="2"/>
    </row>
    <row r="474" spans="1:19" ht="16.5" customHeight="1" x14ac:dyDescent="0.25">
      <c r="A474" s="2"/>
      <c r="B474" s="3"/>
      <c r="C474" s="4"/>
      <c r="D474" s="4"/>
      <c r="E474" s="4"/>
      <c r="F474" s="4"/>
      <c r="G474" s="4"/>
      <c r="H474" s="2"/>
      <c r="I474" s="2"/>
      <c r="J474" s="2"/>
      <c r="K474" s="2"/>
      <c r="L474" s="2"/>
      <c r="M474" s="2"/>
      <c r="N474" s="2"/>
      <c r="O474" s="2"/>
      <c r="P474" s="2"/>
      <c r="Q474" s="2"/>
      <c r="R474" s="2"/>
      <c r="S474" s="2"/>
    </row>
    <row r="475" spans="1:19" ht="16.5" customHeight="1" x14ac:dyDescent="0.25">
      <c r="A475" s="2"/>
      <c r="B475" s="3"/>
      <c r="C475" s="4"/>
      <c r="D475" s="4"/>
      <c r="E475" s="4"/>
      <c r="F475" s="4"/>
      <c r="G475" s="4"/>
      <c r="H475" s="2"/>
      <c r="I475" s="2"/>
      <c r="J475" s="2"/>
      <c r="K475" s="2"/>
      <c r="L475" s="2"/>
      <c r="M475" s="2"/>
      <c r="N475" s="2"/>
      <c r="O475" s="2"/>
      <c r="P475" s="2"/>
      <c r="Q475" s="2"/>
      <c r="R475" s="2"/>
      <c r="S475" s="2"/>
    </row>
    <row r="476" spans="1:19" ht="16.5" customHeight="1" x14ac:dyDescent="0.25">
      <c r="A476" s="2"/>
      <c r="B476" s="3"/>
      <c r="C476" s="4"/>
      <c r="D476" s="4"/>
      <c r="E476" s="4"/>
      <c r="F476" s="4"/>
      <c r="G476" s="4"/>
      <c r="H476" s="2"/>
      <c r="I476" s="2"/>
      <c r="J476" s="2"/>
      <c r="K476" s="2"/>
      <c r="L476" s="2"/>
      <c r="M476" s="2"/>
      <c r="N476" s="2"/>
      <c r="O476" s="2"/>
      <c r="P476" s="2"/>
      <c r="Q476" s="2"/>
      <c r="R476" s="2"/>
      <c r="S476" s="2"/>
    </row>
    <row r="477" spans="1:19" ht="16.5" customHeight="1" x14ac:dyDescent="0.25">
      <c r="A477" s="2"/>
      <c r="B477" s="3"/>
      <c r="C477" s="4"/>
      <c r="D477" s="4"/>
      <c r="E477" s="4"/>
      <c r="F477" s="4"/>
      <c r="G477" s="4"/>
      <c r="H477" s="2"/>
      <c r="I477" s="2"/>
      <c r="J477" s="2"/>
      <c r="K477" s="2"/>
      <c r="L477" s="2"/>
      <c r="M477" s="2"/>
      <c r="N477" s="2"/>
      <c r="O477" s="2"/>
      <c r="P477" s="2"/>
      <c r="Q477" s="2"/>
      <c r="R477" s="2"/>
      <c r="S477" s="2"/>
    </row>
    <row r="478" spans="1:19" ht="16.5" customHeight="1" x14ac:dyDescent="0.25">
      <c r="A478" s="2"/>
      <c r="B478" s="3"/>
      <c r="C478" s="4"/>
      <c r="D478" s="4"/>
      <c r="E478" s="4"/>
      <c r="F478" s="4"/>
      <c r="G478" s="4"/>
      <c r="H478" s="2"/>
      <c r="I478" s="2"/>
      <c r="J478" s="2"/>
      <c r="K478" s="2"/>
      <c r="L478" s="2"/>
      <c r="M478" s="2"/>
      <c r="N478" s="2"/>
      <c r="O478" s="2"/>
      <c r="P478" s="2"/>
      <c r="Q478" s="2"/>
      <c r="R478" s="2"/>
      <c r="S478" s="2"/>
    </row>
    <row r="479" spans="1:19" ht="16.5" customHeight="1" x14ac:dyDescent="0.25">
      <c r="A479" s="2"/>
      <c r="B479" s="3"/>
      <c r="C479" s="4"/>
      <c r="D479" s="4"/>
      <c r="E479" s="4"/>
      <c r="F479" s="4"/>
      <c r="G479" s="4"/>
      <c r="H479" s="2"/>
      <c r="I479" s="2"/>
      <c r="J479" s="2"/>
      <c r="K479" s="2"/>
      <c r="L479" s="2"/>
      <c r="M479" s="2"/>
      <c r="N479" s="2"/>
      <c r="O479" s="2"/>
      <c r="P479" s="2"/>
      <c r="Q479" s="2"/>
      <c r="R479" s="2"/>
      <c r="S479" s="2"/>
    </row>
    <row r="480" spans="1:19" ht="16.5" customHeight="1" x14ac:dyDescent="0.25">
      <c r="A480" s="2"/>
      <c r="B480" s="3"/>
      <c r="C480" s="4"/>
      <c r="D480" s="4"/>
      <c r="E480" s="4"/>
      <c r="F480" s="4"/>
      <c r="G480" s="4"/>
      <c r="H480" s="2"/>
      <c r="I480" s="2"/>
      <c r="J480" s="2"/>
      <c r="K480" s="2"/>
      <c r="L480" s="2"/>
      <c r="M480" s="2"/>
      <c r="N480" s="2"/>
      <c r="O480" s="2"/>
      <c r="P480" s="2"/>
      <c r="Q480" s="2"/>
      <c r="R480" s="2"/>
      <c r="S480" s="2"/>
    </row>
    <row r="481" spans="1:19" ht="16.5" customHeight="1" x14ac:dyDescent="0.25">
      <c r="A481" s="2"/>
      <c r="B481" s="3"/>
      <c r="C481" s="4"/>
      <c r="D481" s="4"/>
      <c r="E481" s="4"/>
      <c r="F481" s="4"/>
      <c r="G481" s="4"/>
      <c r="H481" s="2"/>
      <c r="I481" s="2"/>
      <c r="J481" s="2"/>
      <c r="K481" s="2"/>
      <c r="L481" s="2"/>
      <c r="M481" s="2"/>
      <c r="N481" s="2"/>
      <c r="O481" s="2"/>
      <c r="P481" s="2"/>
      <c r="Q481" s="2"/>
      <c r="R481" s="2"/>
      <c r="S481" s="2"/>
    </row>
    <row r="482" spans="1:19" ht="16.5" customHeight="1" x14ac:dyDescent="0.25">
      <c r="A482" s="2"/>
      <c r="B482" s="3"/>
      <c r="C482" s="4"/>
      <c r="D482" s="4"/>
      <c r="E482" s="4"/>
      <c r="F482" s="4"/>
      <c r="G482" s="4"/>
      <c r="H482" s="2"/>
      <c r="I482" s="2"/>
      <c r="J482" s="2"/>
      <c r="K482" s="2"/>
      <c r="L482" s="2"/>
      <c r="M482" s="2"/>
      <c r="N482" s="2"/>
      <c r="O482" s="2"/>
      <c r="P482" s="2"/>
      <c r="Q482" s="2"/>
      <c r="R482" s="2"/>
      <c r="S482" s="2"/>
    </row>
    <row r="483" spans="1:19" ht="16.5" customHeight="1" x14ac:dyDescent="0.25">
      <c r="A483" s="2"/>
      <c r="B483" s="3"/>
      <c r="C483" s="4"/>
      <c r="D483" s="4"/>
      <c r="E483" s="4"/>
      <c r="F483" s="4"/>
      <c r="G483" s="4"/>
      <c r="H483" s="2"/>
      <c r="I483" s="2"/>
      <c r="J483" s="2"/>
      <c r="K483" s="2"/>
      <c r="L483" s="2"/>
      <c r="M483" s="2"/>
      <c r="N483" s="2"/>
      <c r="O483" s="2"/>
      <c r="P483" s="2"/>
      <c r="Q483" s="2"/>
      <c r="R483" s="2"/>
      <c r="S483" s="2"/>
    </row>
    <row r="484" spans="1:19" ht="16.5" customHeight="1" x14ac:dyDescent="0.25">
      <c r="A484" s="2"/>
      <c r="B484" s="3"/>
      <c r="C484" s="4"/>
      <c r="D484" s="4"/>
      <c r="E484" s="4"/>
      <c r="F484" s="4"/>
      <c r="G484" s="4"/>
      <c r="H484" s="2"/>
      <c r="I484" s="2"/>
      <c r="J484" s="2"/>
      <c r="K484" s="2"/>
      <c r="L484" s="2"/>
      <c r="M484" s="2"/>
      <c r="N484" s="2"/>
      <c r="O484" s="2"/>
      <c r="P484" s="2"/>
      <c r="Q484" s="2"/>
      <c r="R484" s="2"/>
      <c r="S484" s="2"/>
    </row>
    <row r="485" spans="1:19" ht="16.5" customHeight="1" x14ac:dyDescent="0.25">
      <c r="A485" s="2"/>
      <c r="B485" s="3"/>
      <c r="C485" s="4"/>
      <c r="D485" s="4"/>
      <c r="E485" s="4"/>
      <c r="F485" s="4"/>
      <c r="G485" s="4"/>
      <c r="H485" s="2"/>
      <c r="I485" s="2"/>
      <c r="J485" s="2"/>
      <c r="K485" s="2"/>
      <c r="L485" s="2"/>
      <c r="M485" s="2"/>
      <c r="N485" s="2"/>
      <c r="O485" s="2"/>
      <c r="P485" s="2"/>
      <c r="Q485" s="2"/>
      <c r="R485" s="2"/>
      <c r="S485" s="2"/>
    </row>
    <row r="486" spans="1:19" ht="16.5" customHeight="1" x14ac:dyDescent="0.25">
      <c r="A486" s="2"/>
      <c r="B486" s="3"/>
      <c r="C486" s="4"/>
      <c r="D486" s="4"/>
      <c r="E486" s="4"/>
      <c r="F486" s="4"/>
      <c r="G486" s="4"/>
      <c r="H486" s="2"/>
      <c r="I486" s="2"/>
      <c r="J486" s="2"/>
      <c r="K486" s="2"/>
      <c r="L486" s="2"/>
      <c r="M486" s="2"/>
      <c r="N486" s="2"/>
      <c r="O486" s="2"/>
      <c r="P486" s="2"/>
      <c r="Q486" s="2"/>
      <c r="R486" s="2"/>
      <c r="S486" s="2"/>
    </row>
    <row r="487" spans="1:19" ht="16.5" customHeight="1" x14ac:dyDescent="0.25">
      <c r="A487" s="2"/>
      <c r="B487" s="3"/>
      <c r="C487" s="4"/>
      <c r="D487" s="4"/>
      <c r="E487" s="4"/>
      <c r="F487" s="4"/>
      <c r="G487" s="4"/>
      <c r="H487" s="2"/>
      <c r="I487" s="2"/>
      <c r="J487" s="2"/>
      <c r="K487" s="2"/>
      <c r="L487" s="2"/>
      <c r="M487" s="2"/>
      <c r="N487" s="2"/>
      <c r="O487" s="2"/>
      <c r="P487" s="2"/>
      <c r="Q487" s="2"/>
      <c r="R487" s="2"/>
      <c r="S487" s="2"/>
    </row>
    <row r="488" spans="1:19" ht="16.5" customHeight="1" x14ac:dyDescent="0.25">
      <c r="A488" s="2"/>
      <c r="B488" s="3"/>
      <c r="C488" s="4"/>
      <c r="D488" s="4"/>
      <c r="E488" s="4"/>
      <c r="F488" s="4"/>
      <c r="G488" s="4"/>
      <c r="H488" s="2"/>
      <c r="I488" s="2"/>
      <c r="J488" s="2"/>
      <c r="K488" s="2"/>
      <c r="L488" s="2"/>
      <c r="M488" s="2"/>
      <c r="N488" s="2"/>
      <c r="O488" s="2"/>
      <c r="P488" s="2"/>
      <c r="Q488" s="2"/>
      <c r="R488" s="2"/>
      <c r="S488" s="2"/>
    </row>
    <row r="489" spans="1:19" ht="16.5" customHeight="1" x14ac:dyDescent="0.25">
      <c r="A489" s="2"/>
      <c r="B489" s="3"/>
      <c r="C489" s="4"/>
      <c r="D489" s="4"/>
      <c r="E489" s="4"/>
      <c r="F489" s="4"/>
      <c r="G489" s="4"/>
      <c r="H489" s="2"/>
      <c r="I489" s="2"/>
      <c r="J489" s="2"/>
      <c r="K489" s="2"/>
      <c r="L489" s="2"/>
      <c r="M489" s="2"/>
      <c r="N489" s="2"/>
      <c r="O489" s="2"/>
      <c r="P489" s="2"/>
      <c r="Q489" s="2"/>
      <c r="R489" s="2"/>
      <c r="S489" s="2"/>
    </row>
    <row r="490" spans="1:19" ht="16.5" customHeight="1" x14ac:dyDescent="0.25">
      <c r="A490" s="2"/>
      <c r="B490" s="3"/>
      <c r="C490" s="4"/>
      <c r="D490" s="4"/>
      <c r="E490" s="4"/>
      <c r="F490" s="4"/>
      <c r="G490" s="4"/>
      <c r="H490" s="2"/>
      <c r="I490" s="2"/>
      <c r="J490" s="2"/>
      <c r="K490" s="2"/>
      <c r="L490" s="2"/>
      <c r="M490" s="2"/>
      <c r="N490" s="2"/>
      <c r="O490" s="2"/>
      <c r="P490" s="2"/>
      <c r="Q490" s="2"/>
      <c r="R490" s="2"/>
      <c r="S490" s="2"/>
    </row>
    <row r="491" spans="1:19" ht="16.5" customHeight="1" x14ac:dyDescent="0.25">
      <c r="A491" s="2"/>
      <c r="B491" s="3"/>
      <c r="C491" s="4"/>
      <c r="D491" s="4"/>
      <c r="E491" s="4"/>
      <c r="F491" s="4"/>
      <c r="G491" s="4"/>
      <c r="H491" s="2"/>
      <c r="I491" s="2"/>
      <c r="J491" s="2"/>
      <c r="K491" s="2"/>
      <c r="L491" s="2"/>
      <c r="M491" s="2"/>
      <c r="N491" s="2"/>
      <c r="O491" s="2"/>
      <c r="P491" s="2"/>
      <c r="Q491" s="2"/>
      <c r="R491" s="2"/>
      <c r="S491" s="2"/>
    </row>
    <row r="492" spans="1:19" ht="16.5" customHeight="1" x14ac:dyDescent="0.25">
      <c r="A492" s="2"/>
      <c r="B492" s="3"/>
      <c r="C492" s="4"/>
      <c r="D492" s="4"/>
      <c r="E492" s="4"/>
      <c r="F492" s="4"/>
      <c r="G492" s="4"/>
      <c r="H492" s="2"/>
      <c r="I492" s="2"/>
      <c r="J492" s="2"/>
      <c r="K492" s="2"/>
      <c r="L492" s="2"/>
      <c r="M492" s="2"/>
      <c r="N492" s="2"/>
      <c r="O492" s="2"/>
      <c r="P492" s="2"/>
      <c r="Q492" s="2"/>
      <c r="R492" s="2"/>
      <c r="S492" s="2"/>
    </row>
    <row r="493" spans="1:19" ht="16.5" customHeight="1" x14ac:dyDescent="0.25">
      <c r="A493" s="2"/>
      <c r="B493" s="3"/>
      <c r="C493" s="4"/>
      <c r="D493" s="4"/>
      <c r="E493" s="4"/>
      <c r="F493" s="4"/>
      <c r="G493" s="4"/>
      <c r="H493" s="2"/>
      <c r="I493" s="2"/>
      <c r="J493" s="2"/>
      <c r="K493" s="2"/>
      <c r="L493" s="2"/>
      <c r="M493" s="2"/>
      <c r="N493" s="2"/>
      <c r="O493" s="2"/>
      <c r="P493" s="2"/>
      <c r="Q493" s="2"/>
      <c r="R493" s="2"/>
      <c r="S493" s="2"/>
    </row>
    <row r="494" spans="1:19" ht="16.5" customHeight="1" x14ac:dyDescent="0.25">
      <c r="A494" s="2"/>
      <c r="B494" s="3"/>
      <c r="C494" s="4"/>
      <c r="D494" s="4"/>
      <c r="E494" s="4"/>
      <c r="F494" s="4"/>
      <c r="G494" s="4"/>
      <c r="H494" s="2"/>
      <c r="I494" s="2"/>
      <c r="J494" s="2"/>
      <c r="K494" s="2"/>
      <c r="L494" s="2"/>
      <c r="M494" s="2"/>
      <c r="N494" s="2"/>
      <c r="O494" s="2"/>
      <c r="P494" s="2"/>
      <c r="Q494" s="2"/>
      <c r="R494" s="2"/>
      <c r="S494" s="2"/>
    </row>
    <row r="495" spans="1:19" ht="16.5" customHeight="1" x14ac:dyDescent="0.25">
      <c r="A495" s="2"/>
      <c r="B495" s="3"/>
      <c r="C495" s="4"/>
      <c r="D495" s="4"/>
      <c r="E495" s="4"/>
      <c r="F495" s="4"/>
      <c r="G495" s="4"/>
      <c r="H495" s="2"/>
      <c r="I495" s="2"/>
      <c r="J495" s="2"/>
      <c r="K495" s="2"/>
      <c r="L495" s="2"/>
      <c r="M495" s="2"/>
      <c r="N495" s="2"/>
      <c r="O495" s="2"/>
      <c r="P495" s="2"/>
      <c r="Q495" s="2"/>
      <c r="R495" s="2"/>
      <c r="S495" s="2"/>
    </row>
    <row r="496" spans="1:19" ht="16.5" customHeight="1" x14ac:dyDescent="0.25">
      <c r="A496" s="2"/>
      <c r="B496" s="3"/>
      <c r="C496" s="4"/>
      <c r="D496" s="4"/>
      <c r="E496" s="4"/>
      <c r="F496" s="4"/>
      <c r="G496" s="4"/>
      <c r="H496" s="2"/>
      <c r="I496" s="2"/>
      <c r="J496" s="2"/>
      <c r="K496" s="2"/>
      <c r="L496" s="2"/>
      <c r="M496" s="2"/>
      <c r="N496" s="2"/>
      <c r="O496" s="2"/>
      <c r="P496" s="2"/>
      <c r="Q496" s="2"/>
      <c r="R496" s="2"/>
      <c r="S496" s="2"/>
    </row>
    <row r="497" spans="1:19" ht="16.5" customHeight="1" x14ac:dyDescent="0.25">
      <c r="A497" s="2"/>
      <c r="B497" s="3"/>
      <c r="C497" s="4"/>
      <c r="D497" s="4"/>
      <c r="E497" s="4"/>
      <c r="F497" s="4"/>
      <c r="G497" s="4"/>
      <c r="H497" s="2"/>
      <c r="I497" s="2"/>
      <c r="J497" s="2"/>
      <c r="K497" s="2"/>
      <c r="L497" s="2"/>
      <c r="M497" s="2"/>
      <c r="N497" s="2"/>
      <c r="O497" s="2"/>
      <c r="P497" s="2"/>
      <c r="Q497" s="2"/>
      <c r="R497" s="2"/>
      <c r="S497" s="2"/>
    </row>
    <row r="498" spans="1:19" ht="16.5" customHeight="1" x14ac:dyDescent="0.25">
      <c r="A498" s="2"/>
      <c r="B498" s="3"/>
      <c r="C498" s="4"/>
      <c r="D498" s="4"/>
      <c r="E498" s="4"/>
      <c r="F498" s="4"/>
      <c r="G498" s="4"/>
      <c r="H498" s="2"/>
      <c r="I498" s="2"/>
      <c r="J498" s="2"/>
      <c r="K498" s="2"/>
      <c r="L498" s="2"/>
      <c r="M498" s="2"/>
      <c r="N498" s="2"/>
      <c r="O498" s="2"/>
      <c r="P498" s="2"/>
      <c r="Q498" s="2"/>
      <c r="R498" s="2"/>
      <c r="S498" s="2"/>
    </row>
    <row r="499" spans="1:19" ht="16.5" customHeight="1" x14ac:dyDescent="0.25">
      <c r="A499" s="2"/>
      <c r="B499" s="3"/>
      <c r="C499" s="4"/>
      <c r="D499" s="4"/>
      <c r="E499" s="4"/>
      <c r="F499" s="4"/>
      <c r="G499" s="4"/>
      <c r="H499" s="2"/>
      <c r="I499" s="2"/>
      <c r="J499" s="2"/>
      <c r="K499" s="2"/>
      <c r="L499" s="2"/>
      <c r="M499" s="2"/>
      <c r="N499" s="2"/>
      <c r="O499" s="2"/>
      <c r="P499" s="2"/>
      <c r="Q499" s="2"/>
      <c r="R499" s="2"/>
      <c r="S499" s="2"/>
    </row>
    <row r="500" spans="1:19" ht="16.5" customHeight="1" x14ac:dyDescent="0.25">
      <c r="A500" s="2"/>
      <c r="B500" s="3"/>
      <c r="C500" s="4"/>
      <c r="D500" s="4"/>
      <c r="E500" s="4"/>
      <c r="F500" s="4"/>
      <c r="G500" s="4"/>
      <c r="H500" s="2"/>
      <c r="I500" s="2"/>
      <c r="J500" s="2"/>
      <c r="K500" s="2"/>
      <c r="L500" s="2"/>
      <c r="M500" s="2"/>
      <c r="N500" s="2"/>
      <c r="O500" s="2"/>
      <c r="P500" s="2"/>
      <c r="Q500" s="2"/>
      <c r="R500" s="2"/>
      <c r="S500" s="2"/>
    </row>
    <row r="501" spans="1:19" ht="16.5" customHeight="1" x14ac:dyDescent="0.25">
      <c r="A501" s="2"/>
      <c r="B501" s="3"/>
      <c r="C501" s="4"/>
      <c r="D501" s="4"/>
      <c r="E501" s="4"/>
      <c r="F501" s="4"/>
      <c r="G501" s="4"/>
      <c r="H501" s="2"/>
      <c r="I501" s="2"/>
      <c r="J501" s="2"/>
      <c r="K501" s="2"/>
      <c r="L501" s="2"/>
      <c r="M501" s="2"/>
      <c r="N501" s="2"/>
      <c r="O501" s="2"/>
      <c r="P501" s="2"/>
      <c r="Q501" s="2"/>
      <c r="R501" s="2"/>
      <c r="S501" s="2"/>
    </row>
    <row r="502" spans="1:19" ht="16.5" customHeight="1" x14ac:dyDescent="0.25">
      <c r="A502" s="2"/>
      <c r="B502" s="3"/>
      <c r="C502" s="4"/>
      <c r="D502" s="4"/>
      <c r="E502" s="4"/>
      <c r="F502" s="4"/>
      <c r="G502" s="4"/>
      <c r="H502" s="2"/>
      <c r="I502" s="2"/>
      <c r="J502" s="2"/>
      <c r="K502" s="2"/>
      <c r="L502" s="2"/>
      <c r="M502" s="2"/>
      <c r="N502" s="2"/>
      <c r="O502" s="2"/>
      <c r="P502" s="2"/>
      <c r="Q502" s="2"/>
      <c r="R502" s="2"/>
      <c r="S502" s="2"/>
    </row>
    <row r="503" spans="1:19" ht="16.5" customHeight="1" x14ac:dyDescent="0.25">
      <c r="A503" s="2"/>
      <c r="B503" s="3"/>
      <c r="C503" s="4"/>
      <c r="D503" s="4"/>
      <c r="E503" s="4"/>
      <c r="F503" s="4"/>
      <c r="G503" s="4"/>
      <c r="H503" s="2"/>
      <c r="I503" s="2"/>
      <c r="J503" s="2"/>
      <c r="K503" s="2"/>
      <c r="L503" s="2"/>
      <c r="M503" s="2"/>
      <c r="N503" s="2"/>
      <c r="O503" s="2"/>
      <c r="P503" s="2"/>
      <c r="Q503" s="2"/>
      <c r="R503" s="2"/>
      <c r="S503" s="2"/>
    </row>
    <row r="504" spans="1:19" ht="16.5" customHeight="1" x14ac:dyDescent="0.25">
      <c r="A504" s="2"/>
      <c r="B504" s="3"/>
      <c r="C504" s="4"/>
      <c r="D504" s="4"/>
      <c r="E504" s="4"/>
      <c r="F504" s="4"/>
      <c r="G504" s="4"/>
      <c r="H504" s="2"/>
      <c r="I504" s="2"/>
      <c r="J504" s="2"/>
      <c r="K504" s="2"/>
      <c r="L504" s="2"/>
      <c r="M504" s="2"/>
      <c r="N504" s="2"/>
      <c r="O504" s="2"/>
      <c r="P504" s="2"/>
      <c r="Q504" s="2"/>
      <c r="R504" s="2"/>
      <c r="S504" s="2"/>
    </row>
    <row r="505" spans="1:19" ht="16.5" customHeight="1" x14ac:dyDescent="0.25">
      <c r="A505" s="2"/>
      <c r="B505" s="3"/>
      <c r="C505" s="4"/>
      <c r="D505" s="4"/>
      <c r="E505" s="4"/>
      <c r="F505" s="4"/>
      <c r="G505" s="4"/>
      <c r="H505" s="2"/>
      <c r="I505" s="2"/>
      <c r="J505" s="2"/>
      <c r="K505" s="2"/>
      <c r="L505" s="2"/>
      <c r="M505" s="2"/>
      <c r="N505" s="2"/>
      <c r="O505" s="2"/>
      <c r="P505" s="2"/>
      <c r="Q505" s="2"/>
      <c r="R505" s="2"/>
      <c r="S505" s="2"/>
    </row>
    <row r="506" spans="1:19" ht="16.5" customHeight="1" x14ac:dyDescent="0.25">
      <c r="A506" s="2"/>
      <c r="B506" s="3"/>
      <c r="C506" s="4"/>
      <c r="D506" s="4"/>
      <c r="E506" s="4"/>
      <c r="F506" s="4"/>
      <c r="G506" s="4"/>
      <c r="H506" s="2"/>
      <c r="I506" s="2"/>
      <c r="J506" s="2"/>
      <c r="K506" s="2"/>
      <c r="L506" s="2"/>
      <c r="M506" s="2"/>
      <c r="N506" s="2"/>
      <c r="O506" s="2"/>
      <c r="P506" s="2"/>
      <c r="Q506" s="2"/>
      <c r="R506" s="2"/>
      <c r="S506" s="2"/>
    </row>
    <row r="507" spans="1:19" ht="16.5" customHeight="1" x14ac:dyDescent="0.25">
      <c r="A507" s="2"/>
      <c r="B507" s="3"/>
      <c r="C507" s="4"/>
      <c r="D507" s="4"/>
      <c r="E507" s="4"/>
      <c r="F507" s="4"/>
      <c r="G507" s="4"/>
      <c r="H507" s="2"/>
      <c r="I507" s="2"/>
      <c r="J507" s="2"/>
      <c r="K507" s="2"/>
      <c r="L507" s="2"/>
      <c r="M507" s="2"/>
      <c r="N507" s="2"/>
      <c r="O507" s="2"/>
      <c r="P507" s="2"/>
      <c r="Q507" s="2"/>
      <c r="R507" s="2"/>
      <c r="S507" s="2"/>
    </row>
    <row r="508" spans="1:19" ht="16.5" customHeight="1" x14ac:dyDescent="0.25">
      <c r="A508" s="2"/>
      <c r="B508" s="3"/>
      <c r="C508" s="4"/>
      <c r="D508" s="4"/>
      <c r="E508" s="4"/>
      <c r="F508" s="4"/>
      <c r="G508" s="4"/>
      <c r="H508" s="2"/>
      <c r="I508" s="2"/>
      <c r="J508" s="2"/>
      <c r="K508" s="2"/>
      <c r="L508" s="2"/>
      <c r="M508" s="2"/>
      <c r="N508" s="2"/>
      <c r="O508" s="2"/>
      <c r="P508" s="2"/>
      <c r="Q508" s="2"/>
      <c r="R508" s="2"/>
      <c r="S508" s="2"/>
    </row>
    <row r="509" spans="1:19" ht="16.5" customHeight="1" x14ac:dyDescent="0.25">
      <c r="A509" s="2"/>
      <c r="B509" s="3"/>
      <c r="C509" s="4"/>
      <c r="D509" s="4"/>
      <c r="E509" s="4"/>
      <c r="F509" s="4"/>
      <c r="G509" s="4"/>
      <c r="H509" s="2"/>
      <c r="I509" s="2"/>
      <c r="J509" s="2"/>
      <c r="K509" s="2"/>
      <c r="L509" s="2"/>
      <c r="M509" s="2"/>
      <c r="N509" s="2"/>
      <c r="O509" s="2"/>
      <c r="P509" s="2"/>
      <c r="Q509" s="2"/>
      <c r="R509" s="2"/>
      <c r="S509" s="2"/>
    </row>
    <row r="510" spans="1:19" ht="16.5" customHeight="1" x14ac:dyDescent="0.25">
      <c r="A510" s="2"/>
      <c r="B510" s="3"/>
      <c r="C510" s="4"/>
      <c r="D510" s="4"/>
      <c r="E510" s="4"/>
      <c r="F510" s="4"/>
      <c r="G510" s="4"/>
      <c r="H510" s="2"/>
      <c r="I510" s="2"/>
      <c r="J510" s="2"/>
      <c r="K510" s="2"/>
      <c r="L510" s="2"/>
      <c r="M510" s="2"/>
      <c r="N510" s="2"/>
      <c r="O510" s="2"/>
      <c r="P510" s="2"/>
      <c r="Q510" s="2"/>
      <c r="R510" s="2"/>
      <c r="S510" s="2"/>
    </row>
    <row r="511" spans="1:19" ht="16.5" customHeight="1" x14ac:dyDescent="0.25">
      <c r="A511" s="2"/>
      <c r="B511" s="3"/>
      <c r="C511" s="4"/>
      <c r="D511" s="4"/>
      <c r="E511" s="4"/>
      <c r="F511" s="4"/>
      <c r="G511" s="4"/>
      <c r="H511" s="2"/>
      <c r="I511" s="2"/>
      <c r="J511" s="2"/>
      <c r="K511" s="2"/>
      <c r="L511" s="2"/>
      <c r="M511" s="2"/>
      <c r="N511" s="2"/>
      <c r="O511" s="2"/>
      <c r="P511" s="2"/>
      <c r="Q511" s="2"/>
      <c r="R511" s="2"/>
      <c r="S511" s="2"/>
    </row>
    <row r="512" spans="1:19" ht="16.5" customHeight="1" x14ac:dyDescent="0.25">
      <c r="A512" s="2"/>
      <c r="B512" s="3"/>
      <c r="C512" s="4"/>
      <c r="D512" s="4"/>
      <c r="E512" s="4"/>
      <c r="F512" s="4"/>
      <c r="G512" s="4"/>
      <c r="H512" s="2"/>
      <c r="I512" s="2"/>
      <c r="J512" s="2"/>
      <c r="K512" s="2"/>
      <c r="L512" s="2"/>
      <c r="M512" s="2"/>
      <c r="N512" s="2"/>
      <c r="O512" s="2"/>
      <c r="P512" s="2"/>
      <c r="Q512" s="2"/>
      <c r="R512" s="2"/>
      <c r="S512" s="2"/>
    </row>
    <row r="513" spans="1:19" ht="16.5" customHeight="1" x14ac:dyDescent="0.25">
      <c r="A513" s="2"/>
      <c r="B513" s="3"/>
      <c r="C513" s="4"/>
      <c r="D513" s="4"/>
      <c r="E513" s="4"/>
      <c r="F513" s="4"/>
      <c r="G513" s="4"/>
      <c r="H513" s="2"/>
      <c r="I513" s="2"/>
      <c r="J513" s="2"/>
      <c r="K513" s="2"/>
      <c r="L513" s="2"/>
      <c r="M513" s="2"/>
      <c r="N513" s="2"/>
      <c r="O513" s="2"/>
      <c r="P513" s="2"/>
      <c r="Q513" s="2"/>
      <c r="R513" s="2"/>
      <c r="S513" s="2"/>
    </row>
    <row r="514" spans="1:19" ht="16.5" customHeight="1" x14ac:dyDescent="0.25">
      <c r="A514" s="2"/>
      <c r="B514" s="3"/>
      <c r="C514" s="4"/>
      <c r="D514" s="4"/>
      <c r="E514" s="4"/>
      <c r="F514" s="4"/>
      <c r="G514" s="4"/>
      <c r="H514" s="2"/>
      <c r="I514" s="2"/>
      <c r="J514" s="2"/>
      <c r="K514" s="2"/>
      <c r="L514" s="2"/>
      <c r="M514" s="2"/>
      <c r="N514" s="2"/>
      <c r="O514" s="2"/>
      <c r="P514" s="2"/>
      <c r="Q514" s="2"/>
      <c r="R514" s="2"/>
      <c r="S514" s="2"/>
    </row>
    <row r="515" spans="1:19" ht="16.5" customHeight="1" x14ac:dyDescent="0.25">
      <c r="A515" s="2"/>
      <c r="B515" s="3"/>
      <c r="C515" s="4"/>
      <c r="D515" s="4"/>
      <c r="E515" s="4"/>
      <c r="F515" s="4"/>
      <c r="G515" s="4"/>
      <c r="H515" s="2"/>
      <c r="I515" s="2"/>
      <c r="J515" s="2"/>
      <c r="K515" s="2"/>
      <c r="L515" s="2"/>
      <c r="M515" s="2"/>
      <c r="N515" s="2"/>
      <c r="O515" s="2"/>
      <c r="P515" s="2"/>
      <c r="Q515" s="2"/>
      <c r="R515" s="2"/>
      <c r="S515" s="2"/>
    </row>
    <row r="516" spans="1:19" ht="16.5" customHeight="1" x14ac:dyDescent="0.25">
      <c r="A516" s="2"/>
      <c r="B516" s="3"/>
      <c r="C516" s="4"/>
      <c r="D516" s="4"/>
      <c r="E516" s="4"/>
      <c r="F516" s="4"/>
      <c r="G516" s="4"/>
      <c r="H516" s="2"/>
      <c r="I516" s="2"/>
      <c r="J516" s="2"/>
      <c r="K516" s="2"/>
      <c r="L516" s="2"/>
      <c r="M516" s="2"/>
      <c r="N516" s="2"/>
      <c r="O516" s="2"/>
      <c r="P516" s="2"/>
      <c r="Q516" s="2"/>
      <c r="R516" s="2"/>
      <c r="S516" s="2"/>
    </row>
    <row r="517" spans="1:19" ht="16.5" customHeight="1" x14ac:dyDescent="0.25">
      <c r="A517" s="2"/>
      <c r="B517" s="3"/>
      <c r="C517" s="4"/>
      <c r="D517" s="4"/>
      <c r="E517" s="4"/>
      <c r="F517" s="4"/>
      <c r="G517" s="4"/>
      <c r="H517" s="2"/>
      <c r="I517" s="2"/>
      <c r="J517" s="2"/>
      <c r="K517" s="2"/>
      <c r="L517" s="2"/>
      <c r="M517" s="2"/>
      <c r="N517" s="2"/>
      <c r="O517" s="2"/>
      <c r="P517" s="2"/>
      <c r="Q517" s="2"/>
      <c r="R517" s="2"/>
      <c r="S517" s="2"/>
    </row>
    <row r="518" spans="1:19" ht="16.5" customHeight="1" x14ac:dyDescent="0.25">
      <c r="A518" s="2"/>
      <c r="B518" s="3"/>
      <c r="C518" s="4"/>
      <c r="D518" s="4"/>
      <c r="E518" s="4"/>
      <c r="F518" s="4"/>
      <c r="G518" s="4"/>
      <c r="H518" s="2"/>
      <c r="I518" s="2"/>
      <c r="J518" s="2"/>
      <c r="K518" s="2"/>
      <c r="L518" s="2"/>
      <c r="M518" s="2"/>
      <c r="N518" s="2"/>
      <c r="O518" s="2"/>
      <c r="P518" s="2"/>
      <c r="Q518" s="2"/>
      <c r="R518" s="2"/>
      <c r="S518" s="2"/>
    </row>
    <row r="519" spans="1:19" ht="16.5" customHeight="1" x14ac:dyDescent="0.25">
      <c r="A519" s="2"/>
      <c r="B519" s="3"/>
      <c r="C519" s="4"/>
      <c r="D519" s="4"/>
      <c r="E519" s="4"/>
      <c r="F519" s="4"/>
      <c r="G519" s="4"/>
      <c r="H519" s="2"/>
      <c r="I519" s="2"/>
      <c r="J519" s="2"/>
      <c r="K519" s="2"/>
      <c r="L519" s="2"/>
      <c r="M519" s="2"/>
      <c r="N519" s="2"/>
      <c r="O519" s="2"/>
      <c r="P519" s="2"/>
      <c r="Q519" s="2"/>
      <c r="R519" s="2"/>
      <c r="S519" s="2"/>
    </row>
    <row r="520" spans="1:19" ht="16.5" customHeight="1" x14ac:dyDescent="0.25">
      <c r="A520" s="2"/>
      <c r="B520" s="3"/>
      <c r="C520" s="4"/>
      <c r="D520" s="4"/>
      <c r="E520" s="4"/>
      <c r="F520" s="4"/>
      <c r="G520" s="4"/>
      <c r="H520" s="2"/>
      <c r="I520" s="2"/>
      <c r="J520" s="2"/>
      <c r="K520" s="2"/>
      <c r="L520" s="2"/>
      <c r="M520" s="2"/>
      <c r="N520" s="2"/>
      <c r="O520" s="2"/>
      <c r="P520" s="2"/>
      <c r="Q520" s="2"/>
      <c r="R520" s="2"/>
      <c r="S520" s="2"/>
    </row>
    <row r="521" spans="1:19" ht="16.5" customHeight="1" x14ac:dyDescent="0.25">
      <c r="A521" s="2"/>
      <c r="B521" s="3"/>
      <c r="C521" s="4"/>
      <c r="D521" s="4"/>
      <c r="E521" s="4"/>
      <c r="F521" s="4"/>
      <c r="G521" s="4"/>
      <c r="H521" s="2"/>
      <c r="I521" s="2"/>
      <c r="J521" s="2"/>
      <c r="K521" s="2"/>
      <c r="L521" s="2"/>
      <c r="M521" s="2"/>
      <c r="N521" s="2"/>
      <c r="O521" s="2"/>
      <c r="P521" s="2"/>
      <c r="Q521" s="2"/>
      <c r="R521" s="2"/>
      <c r="S521" s="2"/>
    </row>
    <row r="522" spans="1:19" ht="16.5" customHeight="1" x14ac:dyDescent="0.25">
      <c r="A522" s="2"/>
      <c r="B522" s="3"/>
      <c r="C522" s="4"/>
      <c r="D522" s="4"/>
      <c r="E522" s="4"/>
      <c r="F522" s="4"/>
      <c r="G522" s="4"/>
      <c r="H522" s="2"/>
      <c r="I522" s="2"/>
      <c r="J522" s="2"/>
      <c r="K522" s="2"/>
      <c r="L522" s="2"/>
      <c r="M522" s="2"/>
      <c r="N522" s="2"/>
      <c r="O522" s="2"/>
      <c r="P522" s="2"/>
      <c r="Q522" s="2"/>
      <c r="R522" s="2"/>
      <c r="S522" s="2"/>
    </row>
    <row r="523" spans="1:19" ht="16.5" customHeight="1" x14ac:dyDescent="0.25">
      <c r="A523" s="2"/>
      <c r="B523" s="3"/>
      <c r="C523" s="4"/>
      <c r="D523" s="4"/>
      <c r="E523" s="4"/>
      <c r="F523" s="4"/>
      <c r="G523" s="4"/>
      <c r="H523" s="2"/>
      <c r="I523" s="2"/>
      <c r="J523" s="2"/>
      <c r="K523" s="2"/>
      <c r="L523" s="2"/>
      <c r="M523" s="2"/>
      <c r="N523" s="2"/>
      <c r="O523" s="2"/>
      <c r="P523" s="2"/>
      <c r="Q523" s="2"/>
      <c r="R523" s="2"/>
      <c r="S523" s="2"/>
    </row>
    <row r="524" spans="1:19" ht="16.5" customHeight="1" x14ac:dyDescent="0.25">
      <c r="A524" s="2"/>
      <c r="B524" s="3"/>
      <c r="C524" s="4"/>
      <c r="D524" s="4"/>
      <c r="E524" s="4"/>
      <c r="F524" s="4"/>
      <c r="G524" s="4"/>
      <c r="H524" s="2"/>
      <c r="I524" s="2"/>
      <c r="J524" s="2"/>
      <c r="K524" s="2"/>
      <c r="L524" s="2"/>
      <c r="M524" s="2"/>
      <c r="N524" s="2"/>
      <c r="O524" s="2"/>
      <c r="P524" s="2"/>
      <c r="Q524" s="2"/>
      <c r="R524" s="2"/>
      <c r="S524" s="2"/>
    </row>
    <row r="525" spans="1:19" ht="16.5" customHeight="1" x14ac:dyDescent="0.25">
      <c r="A525" s="2"/>
      <c r="B525" s="3"/>
      <c r="C525" s="4"/>
      <c r="D525" s="4"/>
      <c r="E525" s="4"/>
      <c r="F525" s="4"/>
      <c r="G525" s="4"/>
      <c r="H525" s="2"/>
      <c r="I525" s="2"/>
      <c r="J525" s="2"/>
      <c r="K525" s="2"/>
      <c r="L525" s="2"/>
      <c r="M525" s="2"/>
      <c r="N525" s="2"/>
      <c r="O525" s="2"/>
      <c r="P525" s="2"/>
      <c r="Q525" s="2"/>
      <c r="R525" s="2"/>
      <c r="S525" s="2"/>
    </row>
    <row r="526" spans="1:19" ht="16.5" customHeight="1" x14ac:dyDescent="0.25">
      <c r="A526" s="2"/>
      <c r="B526" s="3"/>
      <c r="C526" s="4"/>
      <c r="D526" s="4"/>
      <c r="E526" s="4"/>
      <c r="F526" s="4"/>
      <c r="G526" s="4"/>
      <c r="H526" s="2"/>
      <c r="I526" s="2"/>
      <c r="J526" s="2"/>
      <c r="K526" s="2"/>
      <c r="L526" s="2"/>
      <c r="M526" s="2"/>
      <c r="N526" s="2"/>
      <c r="O526" s="2"/>
      <c r="P526" s="2"/>
      <c r="Q526" s="2"/>
      <c r="R526" s="2"/>
      <c r="S526" s="2"/>
    </row>
    <row r="527" spans="1:19" ht="16.5" customHeight="1" x14ac:dyDescent="0.25">
      <c r="A527" s="2"/>
      <c r="B527" s="3"/>
      <c r="C527" s="4"/>
      <c r="D527" s="4"/>
      <c r="E527" s="4"/>
      <c r="F527" s="4"/>
      <c r="G527" s="4"/>
      <c r="H527" s="2"/>
      <c r="I527" s="2"/>
      <c r="J527" s="2"/>
      <c r="K527" s="2"/>
      <c r="L527" s="2"/>
      <c r="M527" s="2"/>
      <c r="N527" s="2"/>
      <c r="O527" s="2"/>
      <c r="P527" s="2"/>
      <c r="Q527" s="2"/>
      <c r="R527" s="2"/>
      <c r="S527" s="2"/>
    </row>
    <row r="528" spans="1:19" ht="16.5" customHeight="1" x14ac:dyDescent="0.25">
      <c r="A528" s="2"/>
      <c r="B528" s="3"/>
      <c r="C528" s="4"/>
      <c r="D528" s="4"/>
      <c r="E528" s="4"/>
      <c r="F528" s="4"/>
      <c r="G528" s="4"/>
      <c r="H528" s="2"/>
      <c r="I528" s="2"/>
      <c r="J528" s="2"/>
      <c r="K528" s="2"/>
      <c r="L528" s="2"/>
      <c r="M528" s="2"/>
      <c r="N528" s="2"/>
      <c r="O528" s="2"/>
      <c r="P528" s="2"/>
      <c r="Q528" s="2"/>
      <c r="R528" s="2"/>
      <c r="S528" s="2"/>
    </row>
    <row r="529" spans="1:19" ht="16.5" customHeight="1" x14ac:dyDescent="0.25">
      <c r="A529" s="2"/>
      <c r="B529" s="3"/>
      <c r="C529" s="4"/>
      <c r="D529" s="4"/>
      <c r="E529" s="4"/>
      <c r="F529" s="4"/>
      <c r="G529" s="4"/>
      <c r="H529" s="2"/>
      <c r="I529" s="2"/>
      <c r="J529" s="2"/>
      <c r="K529" s="2"/>
      <c r="L529" s="2"/>
      <c r="M529" s="2"/>
      <c r="N529" s="2"/>
      <c r="O529" s="2"/>
      <c r="P529" s="2"/>
      <c r="Q529" s="2"/>
      <c r="R529" s="2"/>
      <c r="S529" s="2"/>
    </row>
    <row r="530" spans="1:19" ht="16.5" customHeight="1" x14ac:dyDescent="0.25">
      <c r="A530" s="2"/>
      <c r="B530" s="3"/>
      <c r="C530" s="4"/>
      <c r="D530" s="4"/>
      <c r="E530" s="4"/>
      <c r="F530" s="4"/>
      <c r="G530" s="4"/>
      <c r="H530" s="2"/>
      <c r="I530" s="2"/>
      <c r="J530" s="2"/>
      <c r="K530" s="2"/>
      <c r="L530" s="2"/>
      <c r="M530" s="2"/>
      <c r="N530" s="2"/>
      <c r="O530" s="2"/>
      <c r="P530" s="2"/>
      <c r="Q530" s="2"/>
      <c r="R530" s="2"/>
      <c r="S530" s="2"/>
    </row>
    <row r="531" spans="1:19" ht="16.5" customHeight="1" x14ac:dyDescent="0.25">
      <c r="A531" s="2"/>
      <c r="B531" s="3"/>
      <c r="C531" s="4"/>
      <c r="D531" s="4"/>
      <c r="E531" s="4"/>
      <c r="F531" s="4"/>
      <c r="G531" s="4"/>
      <c r="H531" s="2"/>
      <c r="I531" s="2"/>
      <c r="J531" s="2"/>
      <c r="K531" s="2"/>
      <c r="L531" s="2"/>
      <c r="M531" s="2"/>
      <c r="N531" s="2"/>
      <c r="O531" s="2"/>
      <c r="P531" s="2"/>
      <c r="Q531" s="2"/>
      <c r="R531" s="2"/>
      <c r="S531" s="2"/>
    </row>
    <row r="532" spans="1:19" ht="16.5" customHeight="1" x14ac:dyDescent="0.25">
      <c r="A532" s="2"/>
      <c r="B532" s="3"/>
      <c r="C532" s="4"/>
      <c r="D532" s="4"/>
      <c r="E532" s="4"/>
      <c r="F532" s="4"/>
      <c r="G532" s="4"/>
      <c r="H532" s="2"/>
      <c r="I532" s="2"/>
      <c r="J532" s="2"/>
      <c r="K532" s="2"/>
      <c r="L532" s="2"/>
      <c r="M532" s="2"/>
      <c r="N532" s="2"/>
      <c r="O532" s="2"/>
      <c r="P532" s="2"/>
      <c r="Q532" s="2"/>
      <c r="R532" s="2"/>
      <c r="S532" s="2"/>
    </row>
    <row r="533" spans="1:19" ht="16.5" customHeight="1" x14ac:dyDescent="0.25">
      <c r="A533" s="2"/>
      <c r="B533" s="3"/>
      <c r="C533" s="4"/>
      <c r="D533" s="4"/>
      <c r="E533" s="4"/>
      <c r="F533" s="4"/>
      <c r="G533" s="4"/>
      <c r="H533" s="2"/>
      <c r="I533" s="2"/>
      <c r="J533" s="2"/>
      <c r="K533" s="2"/>
      <c r="L533" s="2"/>
      <c r="M533" s="2"/>
      <c r="N533" s="2"/>
      <c r="O533" s="2"/>
      <c r="P533" s="2"/>
      <c r="Q533" s="2"/>
      <c r="R533" s="2"/>
      <c r="S533" s="2"/>
    </row>
    <row r="534" spans="1:19" ht="16.5" customHeight="1" x14ac:dyDescent="0.25">
      <c r="A534" s="2"/>
      <c r="B534" s="3"/>
      <c r="C534" s="4"/>
      <c r="D534" s="4"/>
      <c r="E534" s="4"/>
      <c r="F534" s="4"/>
      <c r="G534" s="4"/>
      <c r="H534" s="2"/>
      <c r="I534" s="2"/>
      <c r="J534" s="2"/>
      <c r="K534" s="2"/>
      <c r="L534" s="2"/>
      <c r="M534" s="2"/>
      <c r="N534" s="2"/>
      <c r="O534" s="2"/>
      <c r="P534" s="2"/>
      <c r="Q534" s="2"/>
      <c r="R534" s="2"/>
      <c r="S534" s="2"/>
    </row>
    <row r="535" spans="1:19" ht="16.5" customHeight="1" x14ac:dyDescent="0.25">
      <c r="A535" s="2"/>
      <c r="B535" s="3"/>
      <c r="C535" s="4"/>
      <c r="D535" s="4"/>
      <c r="E535" s="4"/>
      <c r="F535" s="4"/>
      <c r="G535" s="4"/>
      <c r="H535" s="2"/>
      <c r="I535" s="2"/>
      <c r="J535" s="2"/>
      <c r="K535" s="2"/>
      <c r="L535" s="2"/>
      <c r="M535" s="2"/>
      <c r="N535" s="2"/>
      <c r="O535" s="2"/>
      <c r="P535" s="2"/>
      <c r="Q535" s="2"/>
      <c r="R535" s="2"/>
      <c r="S535" s="2"/>
    </row>
    <row r="536" spans="1:19" ht="16.5" customHeight="1" x14ac:dyDescent="0.25">
      <c r="A536" s="2"/>
      <c r="B536" s="3"/>
      <c r="C536" s="4"/>
      <c r="D536" s="4"/>
      <c r="E536" s="4"/>
      <c r="F536" s="4"/>
      <c r="G536" s="4"/>
      <c r="H536" s="2"/>
      <c r="I536" s="2"/>
      <c r="J536" s="2"/>
      <c r="K536" s="2"/>
      <c r="L536" s="2"/>
      <c r="M536" s="2"/>
      <c r="N536" s="2"/>
      <c r="O536" s="2"/>
      <c r="P536" s="2"/>
      <c r="Q536" s="2"/>
      <c r="R536" s="2"/>
      <c r="S536" s="2"/>
    </row>
    <row r="537" spans="1:19" ht="16.5" customHeight="1" x14ac:dyDescent="0.25">
      <c r="A537" s="2"/>
      <c r="B537" s="3"/>
      <c r="C537" s="4"/>
      <c r="D537" s="4"/>
      <c r="E537" s="4"/>
      <c r="F537" s="4"/>
      <c r="G537" s="4"/>
      <c r="H537" s="2"/>
      <c r="I537" s="2"/>
      <c r="J537" s="2"/>
      <c r="K537" s="2"/>
      <c r="L537" s="2"/>
      <c r="M537" s="2"/>
      <c r="N537" s="2"/>
      <c r="O537" s="2"/>
      <c r="P537" s="2"/>
      <c r="Q537" s="2"/>
      <c r="R537" s="2"/>
      <c r="S537" s="2"/>
    </row>
    <row r="538" spans="1:19" ht="16.5" customHeight="1" x14ac:dyDescent="0.25">
      <c r="A538" s="2"/>
      <c r="B538" s="3"/>
      <c r="C538" s="4"/>
      <c r="D538" s="4"/>
      <c r="E538" s="4"/>
      <c r="F538" s="4"/>
      <c r="G538" s="4"/>
      <c r="H538" s="2"/>
      <c r="I538" s="2"/>
      <c r="J538" s="2"/>
      <c r="K538" s="2"/>
      <c r="L538" s="2"/>
      <c r="M538" s="2"/>
      <c r="N538" s="2"/>
      <c r="O538" s="2"/>
      <c r="P538" s="2"/>
      <c r="Q538" s="2"/>
      <c r="R538" s="2"/>
      <c r="S538" s="2"/>
    </row>
    <row r="539" spans="1:19" ht="16.5" customHeight="1" x14ac:dyDescent="0.25">
      <c r="A539" s="2"/>
      <c r="B539" s="3"/>
      <c r="C539" s="4"/>
      <c r="D539" s="4"/>
      <c r="E539" s="4"/>
      <c r="F539" s="4"/>
      <c r="G539" s="4"/>
      <c r="H539" s="2"/>
      <c r="I539" s="2"/>
      <c r="J539" s="2"/>
      <c r="K539" s="2"/>
      <c r="L539" s="2"/>
      <c r="M539" s="2"/>
      <c r="N539" s="2"/>
      <c r="O539" s="2"/>
      <c r="P539" s="2"/>
      <c r="Q539" s="2"/>
      <c r="R539" s="2"/>
      <c r="S539" s="2"/>
    </row>
    <row r="540" spans="1:19" ht="16.5" customHeight="1" x14ac:dyDescent="0.25">
      <c r="A540" s="2"/>
      <c r="B540" s="3"/>
      <c r="C540" s="4"/>
      <c r="D540" s="4"/>
      <c r="E540" s="4"/>
      <c r="F540" s="4"/>
      <c r="G540" s="4"/>
      <c r="H540" s="2"/>
      <c r="I540" s="2"/>
      <c r="J540" s="2"/>
      <c r="K540" s="2"/>
      <c r="L540" s="2"/>
      <c r="M540" s="2"/>
      <c r="N540" s="2"/>
      <c r="O540" s="2"/>
      <c r="P540" s="2"/>
      <c r="Q540" s="2"/>
      <c r="R540" s="2"/>
      <c r="S540" s="2"/>
    </row>
    <row r="541" spans="1:19" ht="16.5" customHeight="1" x14ac:dyDescent="0.25">
      <c r="A541" s="2"/>
      <c r="B541" s="3"/>
      <c r="C541" s="4"/>
      <c r="D541" s="4"/>
      <c r="E541" s="4"/>
      <c r="F541" s="4"/>
      <c r="G541" s="4"/>
      <c r="H541" s="2"/>
      <c r="I541" s="2"/>
      <c r="J541" s="2"/>
      <c r="K541" s="2"/>
      <c r="L541" s="2"/>
      <c r="M541" s="2"/>
      <c r="N541" s="2"/>
      <c r="O541" s="2"/>
      <c r="P541" s="2"/>
      <c r="Q541" s="2"/>
      <c r="R541" s="2"/>
      <c r="S541" s="2"/>
    </row>
    <row r="542" spans="1:19" ht="16.5" customHeight="1" x14ac:dyDescent="0.25">
      <c r="A542" s="2"/>
      <c r="B542" s="3"/>
      <c r="C542" s="4"/>
      <c r="D542" s="4"/>
      <c r="E542" s="4"/>
      <c r="F542" s="4"/>
      <c r="G542" s="4"/>
      <c r="H542" s="2"/>
      <c r="I542" s="2"/>
      <c r="J542" s="2"/>
      <c r="K542" s="2"/>
      <c r="L542" s="2"/>
      <c r="M542" s="2"/>
      <c r="N542" s="2"/>
      <c r="O542" s="2"/>
      <c r="P542" s="2"/>
      <c r="Q542" s="2"/>
      <c r="R542" s="2"/>
      <c r="S542" s="2"/>
    </row>
    <row r="543" spans="1:19" ht="16.5" customHeight="1" x14ac:dyDescent="0.25">
      <c r="A543" s="2"/>
      <c r="B543" s="3"/>
      <c r="C543" s="4"/>
      <c r="D543" s="4"/>
      <c r="E543" s="4"/>
      <c r="F543" s="4"/>
      <c r="G543" s="4"/>
      <c r="H543" s="2"/>
      <c r="I543" s="2"/>
      <c r="J543" s="2"/>
      <c r="K543" s="2"/>
      <c r="L543" s="2"/>
      <c r="M543" s="2"/>
      <c r="N543" s="2"/>
      <c r="O543" s="2"/>
      <c r="P543" s="2"/>
      <c r="Q543" s="2"/>
      <c r="R543" s="2"/>
      <c r="S543" s="2"/>
    </row>
    <row r="544" spans="1:19" ht="16.5" customHeight="1" x14ac:dyDescent="0.25">
      <c r="A544" s="2"/>
      <c r="B544" s="3"/>
      <c r="C544" s="4"/>
      <c r="D544" s="4"/>
      <c r="E544" s="4"/>
      <c r="F544" s="4"/>
      <c r="G544" s="4"/>
      <c r="H544" s="2"/>
      <c r="I544" s="2"/>
      <c r="J544" s="2"/>
      <c r="K544" s="2"/>
      <c r="L544" s="2"/>
      <c r="M544" s="2"/>
      <c r="N544" s="2"/>
      <c r="O544" s="2"/>
      <c r="P544" s="2"/>
      <c r="Q544" s="2"/>
      <c r="R544" s="2"/>
      <c r="S544" s="2"/>
    </row>
    <row r="545" spans="1:19" ht="16.5" customHeight="1" x14ac:dyDescent="0.25">
      <c r="A545" s="2"/>
      <c r="B545" s="3"/>
      <c r="C545" s="4"/>
      <c r="D545" s="4"/>
      <c r="E545" s="4"/>
      <c r="F545" s="4"/>
      <c r="G545" s="4"/>
      <c r="H545" s="2"/>
      <c r="I545" s="2"/>
      <c r="J545" s="2"/>
      <c r="K545" s="2"/>
      <c r="L545" s="2"/>
      <c r="M545" s="2"/>
      <c r="N545" s="2"/>
      <c r="O545" s="2"/>
      <c r="P545" s="2"/>
      <c r="Q545" s="2"/>
      <c r="R545" s="2"/>
      <c r="S545" s="2"/>
    </row>
    <row r="546" spans="1:19" ht="16.5" customHeight="1" x14ac:dyDescent="0.25">
      <c r="A546" s="2"/>
      <c r="B546" s="3"/>
      <c r="C546" s="4"/>
      <c r="D546" s="4"/>
      <c r="E546" s="4"/>
      <c r="F546" s="4"/>
      <c r="G546" s="4"/>
      <c r="H546" s="2"/>
      <c r="I546" s="2"/>
      <c r="J546" s="2"/>
      <c r="K546" s="2"/>
      <c r="L546" s="2"/>
      <c r="M546" s="2"/>
      <c r="N546" s="2"/>
      <c r="O546" s="2"/>
      <c r="P546" s="2"/>
      <c r="Q546" s="2"/>
      <c r="R546" s="2"/>
      <c r="S546" s="2"/>
    </row>
    <row r="547" spans="1:19" ht="16.5" customHeight="1" x14ac:dyDescent="0.25">
      <c r="A547" s="2"/>
      <c r="B547" s="3"/>
      <c r="C547" s="4"/>
      <c r="D547" s="4"/>
      <c r="E547" s="4"/>
      <c r="F547" s="4"/>
      <c r="G547" s="4"/>
      <c r="H547" s="2"/>
      <c r="I547" s="2"/>
      <c r="J547" s="2"/>
      <c r="K547" s="2"/>
      <c r="L547" s="2"/>
      <c r="M547" s="2"/>
      <c r="N547" s="2"/>
      <c r="O547" s="2"/>
      <c r="P547" s="2"/>
      <c r="Q547" s="2"/>
      <c r="R547" s="2"/>
      <c r="S547" s="2"/>
    </row>
    <row r="548" spans="1:19" ht="16.5" customHeight="1" x14ac:dyDescent="0.25">
      <c r="A548" s="2"/>
      <c r="B548" s="3"/>
      <c r="C548" s="4"/>
      <c r="D548" s="4"/>
      <c r="E548" s="4"/>
      <c r="F548" s="4"/>
      <c r="G548" s="4"/>
      <c r="H548" s="2"/>
      <c r="I548" s="2"/>
      <c r="J548" s="2"/>
      <c r="K548" s="2"/>
      <c r="L548" s="2"/>
      <c r="M548" s="2"/>
      <c r="N548" s="2"/>
      <c r="O548" s="2"/>
      <c r="P548" s="2"/>
      <c r="Q548" s="2"/>
      <c r="R548" s="2"/>
      <c r="S548" s="2"/>
    </row>
    <row r="549" spans="1:19" ht="16.5" customHeight="1" x14ac:dyDescent="0.25">
      <c r="A549" s="2"/>
      <c r="B549" s="3"/>
      <c r="C549" s="4"/>
      <c r="D549" s="4"/>
      <c r="E549" s="4"/>
      <c r="F549" s="4"/>
      <c r="G549" s="4"/>
      <c r="H549" s="2"/>
      <c r="I549" s="2"/>
      <c r="J549" s="2"/>
      <c r="K549" s="2"/>
      <c r="L549" s="2"/>
      <c r="M549" s="2"/>
      <c r="N549" s="2"/>
      <c r="O549" s="2"/>
      <c r="P549" s="2"/>
      <c r="Q549" s="2"/>
      <c r="R549" s="2"/>
      <c r="S549" s="2"/>
    </row>
    <row r="550" spans="1:19" ht="16.5" customHeight="1" x14ac:dyDescent="0.25">
      <c r="A550" s="2"/>
      <c r="B550" s="3"/>
      <c r="C550" s="4"/>
      <c r="D550" s="4"/>
      <c r="E550" s="4"/>
      <c r="F550" s="4"/>
      <c r="G550" s="4"/>
      <c r="H550" s="2"/>
      <c r="I550" s="2"/>
      <c r="J550" s="2"/>
      <c r="K550" s="2"/>
      <c r="L550" s="2"/>
      <c r="M550" s="2"/>
      <c r="N550" s="2"/>
      <c r="O550" s="2"/>
      <c r="P550" s="2"/>
      <c r="Q550" s="2"/>
      <c r="R550" s="2"/>
      <c r="S550" s="2"/>
    </row>
    <row r="551" spans="1:19" ht="16.5" customHeight="1" x14ac:dyDescent="0.25">
      <c r="A551" s="2"/>
      <c r="B551" s="3"/>
      <c r="C551" s="4"/>
      <c r="D551" s="4"/>
      <c r="E551" s="4"/>
      <c r="F551" s="4"/>
      <c r="G551" s="4"/>
      <c r="H551" s="2"/>
      <c r="I551" s="2"/>
      <c r="J551" s="2"/>
      <c r="K551" s="2"/>
      <c r="L551" s="2"/>
      <c r="M551" s="2"/>
      <c r="N551" s="2"/>
      <c r="O551" s="2"/>
      <c r="P551" s="2"/>
      <c r="Q551" s="2"/>
      <c r="R551" s="2"/>
      <c r="S551" s="2"/>
    </row>
    <row r="552" spans="1:19" ht="16.5" customHeight="1" x14ac:dyDescent="0.25">
      <c r="A552" s="2"/>
      <c r="B552" s="3"/>
      <c r="C552" s="4"/>
      <c r="D552" s="4"/>
      <c r="E552" s="4"/>
      <c r="F552" s="4"/>
      <c r="G552" s="4"/>
      <c r="H552" s="2"/>
      <c r="I552" s="2"/>
      <c r="J552" s="2"/>
      <c r="K552" s="2"/>
      <c r="L552" s="2"/>
      <c r="M552" s="2"/>
      <c r="N552" s="2"/>
      <c r="O552" s="2"/>
      <c r="P552" s="2"/>
      <c r="Q552" s="2"/>
      <c r="R552" s="2"/>
      <c r="S552" s="2"/>
    </row>
    <row r="553" spans="1:19" ht="16.5" customHeight="1" x14ac:dyDescent="0.25">
      <c r="A553" s="2"/>
      <c r="B553" s="3"/>
      <c r="C553" s="4"/>
      <c r="D553" s="4"/>
      <c r="E553" s="4"/>
      <c r="F553" s="4"/>
      <c r="G553" s="4"/>
      <c r="H553" s="2"/>
      <c r="I553" s="2"/>
      <c r="J553" s="2"/>
      <c r="K553" s="2"/>
      <c r="L553" s="2"/>
      <c r="M553" s="2"/>
      <c r="N553" s="2"/>
      <c r="O553" s="2"/>
      <c r="P553" s="2"/>
      <c r="Q553" s="2"/>
      <c r="R553" s="2"/>
      <c r="S553" s="2"/>
    </row>
    <row r="554" spans="1:19" ht="16.5" customHeight="1" x14ac:dyDescent="0.25">
      <c r="A554" s="2"/>
      <c r="B554" s="3"/>
      <c r="C554" s="4"/>
      <c r="D554" s="4"/>
      <c r="E554" s="4"/>
      <c r="F554" s="4"/>
      <c r="G554" s="4"/>
      <c r="H554" s="2"/>
      <c r="I554" s="2"/>
      <c r="J554" s="2"/>
      <c r="K554" s="2"/>
      <c r="L554" s="2"/>
      <c r="M554" s="2"/>
      <c r="N554" s="2"/>
      <c r="O554" s="2"/>
      <c r="P554" s="2"/>
      <c r="Q554" s="2"/>
      <c r="R554" s="2"/>
      <c r="S554" s="2"/>
    </row>
    <row r="555" spans="1:19" ht="16.5" customHeight="1" x14ac:dyDescent="0.25">
      <c r="A555" s="2"/>
      <c r="B555" s="3"/>
      <c r="C555" s="4"/>
      <c r="D555" s="4"/>
      <c r="E555" s="4"/>
      <c r="F555" s="4"/>
      <c r="G555" s="4"/>
      <c r="H555" s="2"/>
      <c r="I555" s="2"/>
      <c r="J555" s="2"/>
      <c r="K555" s="2"/>
      <c r="L555" s="2"/>
      <c r="M555" s="2"/>
      <c r="N555" s="2"/>
      <c r="O555" s="2"/>
      <c r="P555" s="2"/>
      <c r="Q555" s="2"/>
      <c r="R555" s="2"/>
      <c r="S555" s="2"/>
    </row>
    <row r="556" spans="1:19" ht="16.5" customHeight="1" x14ac:dyDescent="0.25">
      <c r="A556" s="2"/>
      <c r="B556" s="3"/>
      <c r="C556" s="4"/>
      <c r="D556" s="4"/>
      <c r="E556" s="4"/>
      <c r="F556" s="4"/>
      <c r="G556" s="4"/>
      <c r="H556" s="2"/>
      <c r="I556" s="2"/>
      <c r="J556" s="2"/>
      <c r="K556" s="2"/>
      <c r="L556" s="2"/>
      <c r="M556" s="2"/>
      <c r="N556" s="2"/>
      <c r="O556" s="2"/>
      <c r="P556" s="2"/>
      <c r="Q556" s="2"/>
      <c r="R556" s="2"/>
      <c r="S556" s="2"/>
    </row>
    <row r="557" spans="1:19" ht="16.5" customHeight="1" x14ac:dyDescent="0.25">
      <c r="A557" s="2"/>
      <c r="B557" s="3"/>
      <c r="C557" s="4"/>
      <c r="D557" s="4"/>
      <c r="E557" s="4"/>
      <c r="F557" s="4"/>
      <c r="G557" s="4"/>
      <c r="H557" s="2"/>
      <c r="I557" s="2"/>
      <c r="J557" s="2"/>
      <c r="K557" s="2"/>
      <c r="L557" s="2"/>
      <c r="M557" s="2"/>
      <c r="N557" s="2"/>
      <c r="O557" s="2"/>
      <c r="P557" s="2"/>
      <c r="Q557" s="2"/>
      <c r="R557" s="2"/>
      <c r="S557" s="2"/>
    </row>
    <row r="558" spans="1:19" ht="16.5" customHeight="1" x14ac:dyDescent="0.25">
      <c r="A558" s="2"/>
      <c r="B558" s="3"/>
      <c r="C558" s="4"/>
      <c r="D558" s="4"/>
      <c r="E558" s="4"/>
      <c r="F558" s="4"/>
      <c r="G558" s="4"/>
      <c r="H558" s="2"/>
      <c r="I558" s="2"/>
      <c r="J558" s="2"/>
      <c r="K558" s="2"/>
      <c r="L558" s="2"/>
      <c r="M558" s="2"/>
      <c r="N558" s="2"/>
      <c r="O558" s="2"/>
      <c r="P558" s="2"/>
      <c r="Q558" s="2"/>
      <c r="R558" s="2"/>
      <c r="S558" s="2"/>
    </row>
    <row r="559" spans="1:19" ht="16.5" customHeight="1" x14ac:dyDescent="0.25">
      <c r="A559" s="2"/>
      <c r="B559" s="3"/>
      <c r="C559" s="4"/>
      <c r="D559" s="4"/>
      <c r="E559" s="4"/>
      <c r="F559" s="4"/>
      <c r="G559" s="4"/>
      <c r="H559" s="2"/>
      <c r="I559" s="2"/>
      <c r="J559" s="2"/>
      <c r="K559" s="2"/>
      <c r="L559" s="2"/>
      <c r="M559" s="2"/>
      <c r="N559" s="2"/>
      <c r="O559" s="2"/>
      <c r="P559" s="2"/>
      <c r="Q559" s="2"/>
      <c r="R559" s="2"/>
      <c r="S559" s="2"/>
    </row>
    <row r="560" spans="1:19" ht="16.5" customHeight="1" x14ac:dyDescent="0.25">
      <c r="A560" s="2"/>
      <c r="B560" s="3"/>
      <c r="C560" s="4"/>
      <c r="D560" s="4"/>
      <c r="E560" s="4"/>
      <c r="F560" s="4"/>
      <c r="G560" s="4"/>
      <c r="H560" s="2"/>
      <c r="I560" s="2"/>
      <c r="J560" s="2"/>
      <c r="K560" s="2"/>
      <c r="L560" s="2"/>
      <c r="M560" s="2"/>
      <c r="N560" s="2"/>
      <c r="O560" s="2"/>
      <c r="P560" s="2"/>
      <c r="Q560" s="2"/>
      <c r="R560" s="2"/>
      <c r="S560" s="2"/>
    </row>
    <row r="561" spans="1:19" ht="16.5" customHeight="1" x14ac:dyDescent="0.25">
      <c r="A561" s="2"/>
      <c r="B561" s="3"/>
      <c r="C561" s="4"/>
      <c r="D561" s="4"/>
      <c r="E561" s="4"/>
      <c r="F561" s="4"/>
      <c r="G561" s="4"/>
      <c r="H561" s="2"/>
      <c r="I561" s="2"/>
      <c r="J561" s="2"/>
      <c r="K561" s="2"/>
      <c r="L561" s="2"/>
      <c r="M561" s="2"/>
      <c r="N561" s="2"/>
      <c r="O561" s="2"/>
      <c r="P561" s="2"/>
      <c r="Q561" s="2"/>
      <c r="R561" s="2"/>
      <c r="S561" s="2"/>
    </row>
    <row r="562" spans="1:19" ht="16.5" customHeight="1" x14ac:dyDescent="0.25">
      <c r="A562" s="2"/>
      <c r="B562" s="3"/>
      <c r="C562" s="4"/>
      <c r="D562" s="4"/>
      <c r="E562" s="4"/>
      <c r="F562" s="4"/>
      <c r="G562" s="4"/>
      <c r="H562" s="2"/>
      <c r="I562" s="2"/>
      <c r="J562" s="2"/>
      <c r="K562" s="2"/>
      <c r="L562" s="2"/>
      <c r="M562" s="2"/>
      <c r="N562" s="2"/>
      <c r="O562" s="2"/>
      <c r="P562" s="2"/>
      <c r="Q562" s="2"/>
      <c r="R562" s="2"/>
      <c r="S562" s="2"/>
    </row>
    <row r="563" spans="1:19" ht="16.5" customHeight="1" x14ac:dyDescent="0.25">
      <c r="A563" s="2"/>
      <c r="B563" s="3"/>
      <c r="C563" s="4"/>
      <c r="D563" s="4"/>
      <c r="E563" s="4"/>
      <c r="F563" s="4"/>
      <c r="G563" s="4"/>
      <c r="H563" s="2"/>
      <c r="I563" s="2"/>
      <c r="J563" s="2"/>
      <c r="K563" s="2"/>
      <c r="L563" s="2"/>
      <c r="M563" s="2"/>
      <c r="N563" s="2"/>
      <c r="O563" s="2"/>
      <c r="P563" s="2"/>
      <c r="Q563" s="2"/>
      <c r="R563" s="2"/>
      <c r="S563" s="2"/>
    </row>
    <row r="564" spans="1:19" ht="16.5" customHeight="1" x14ac:dyDescent="0.25">
      <c r="A564" s="2"/>
      <c r="B564" s="3"/>
      <c r="C564" s="4"/>
      <c r="D564" s="4"/>
      <c r="E564" s="4"/>
      <c r="F564" s="4"/>
      <c r="G564" s="4"/>
      <c r="H564" s="2"/>
      <c r="I564" s="2"/>
      <c r="J564" s="2"/>
      <c r="K564" s="2"/>
      <c r="L564" s="2"/>
      <c r="M564" s="2"/>
      <c r="N564" s="2"/>
      <c r="O564" s="2"/>
      <c r="P564" s="2"/>
      <c r="Q564" s="2"/>
      <c r="R564" s="2"/>
      <c r="S564" s="2"/>
    </row>
    <row r="565" spans="1:19" ht="16.5" customHeight="1" x14ac:dyDescent="0.25">
      <c r="A565" s="2"/>
      <c r="B565" s="3"/>
      <c r="C565" s="4"/>
      <c r="D565" s="4"/>
      <c r="E565" s="4"/>
      <c r="F565" s="4"/>
      <c r="G565" s="4"/>
      <c r="H565" s="2"/>
      <c r="I565" s="2"/>
      <c r="J565" s="2"/>
      <c r="K565" s="2"/>
      <c r="L565" s="2"/>
      <c r="M565" s="2"/>
      <c r="N565" s="2"/>
      <c r="O565" s="2"/>
      <c r="P565" s="2"/>
      <c r="Q565" s="2"/>
      <c r="R565" s="2"/>
      <c r="S565" s="2"/>
    </row>
    <row r="566" spans="1:19" ht="16.5" customHeight="1" x14ac:dyDescent="0.25">
      <c r="A566" s="2"/>
      <c r="B566" s="3"/>
      <c r="C566" s="4"/>
      <c r="D566" s="4"/>
      <c r="E566" s="4"/>
      <c r="F566" s="4"/>
      <c r="G566" s="4"/>
      <c r="H566" s="2"/>
      <c r="I566" s="2"/>
      <c r="J566" s="2"/>
      <c r="K566" s="2"/>
      <c r="L566" s="2"/>
      <c r="M566" s="2"/>
      <c r="N566" s="2"/>
      <c r="O566" s="2"/>
      <c r="P566" s="2"/>
      <c r="Q566" s="2"/>
      <c r="R566" s="2"/>
      <c r="S566" s="2"/>
    </row>
    <row r="567" spans="1:19" ht="16.5" customHeight="1" x14ac:dyDescent="0.25">
      <c r="A567" s="2"/>
      <c r="B567" s="3"/>
      <c r="C567" s="4"/>
      <c r="D567" s="4"/>
      <c r="E567" s="4"/>
      <c r="F567" s="4"/>
      <c r="G567" s="4"/>
      <c r="H567" s="2"/>
      <c r="I567" s="2"/>
      <c r="J567" s="2"/>
      <c r="K567" s="2"/>
      <c r="L567" s="2"/>
      <c r="M567" s="2"/>
      <c r="N567" s="2"/>
      <c r="O567" s="2"/>
      <c r="P567" s="2"/>
      <c r="Q567" s="2"/>
      <c r="R567" s="2"/>
      <c r="S567" s="2"/>
    </row>
    <row r="568" spans="1:19" ht="16.5" customHeight="1" x14ac:dyDescent="0.25">
      <c r="A568" s="2"/>
      <c r="B568" s="3"/>
      <c r="C568" s="4"/>
      <c r="D568" s="4"/>
      <c r="E568" s="4"/>
      <c r="F568" s="4"/>
      <c r="G568" s="4"/>
      <c r="H568" s="2"/>
      <c r="I568" s="2"/>
      <c r="J568" s="2"/>
      <c r="K568" s="2"/>
      <c r="L568" s="2"/>
      <c r="M568" s="2"/>
      <c r="N568" s="2"/>
      <c r="O568" s="2"/>
      <c r="P568" s="2"/>
      <c r="Q568" s="2"/>
      <c r="R568" s="2"/>
      <c r="S568" s="2"/>
    </row>
    <row r="569" spans="1:19" ht="16.5" customHeight="1" x14ac:dyDescent="0.25">
      <c r="A569" s="2"/>
      <c r="B569" s="3"/>
      <c r="C569" s="4"/>
      <c r="D569" s="4"/>
      <c r="E569" s="4"/>
      <c r="F569" s="4"/>
      <c r="G569" s="4"/>
      <c r="H569" s="2"/>
      <c r="I569" s="2"/>
      <c r="J569" s="2"/>
      <c r="K569" s="2"/>
      <c r="L569" s="2"/>
      <c r="M569" s="2"/>
      <c r="N569" s="2"/>
      <c r="O569" s="2"/>
      <c r="P569" s="2"/>
      <c r="Q569" s="2"/>
      <c r="R569" s="2"/>
      <c r="S569" s="2"/>
    </row>
    <row r="570" spans="1:19" ht="16.5" customHeight="1" x14ac:dyDescent="0.25">
      <c r="A570" s="2"/>
      <c r="B570" s="3"/>
      <c r="C570" s="4"/>
      <c r="D570" s="4"/>
      <c r="E570" s="4"/>
      <c r="F570" s="4"/>
      <c r="G570" s="4"/>
      <c r="H570" s="2"/>
      <c r="I570" s="2"/>
      <c r="J570" s="2"/>
      <c r="K570" s="2"/>
      <c r="L570" s="2"/>
      <c r="M570" s="2"/>
      <c r="N570" s="2"/>
      <c r="O570" s="2"/>
      <c r="P570" s="2"/>
      <c r="Q570" s="2"/>
      <c r="R570" s="2"/>
      <c r="S570" s="2"/>
    </row>
    <row r="571" spans="1:19" ht="16.5" customHeight="1" x14ac:dyDescent="0.25">
      <c r="A571" s="2"/>
      <c r="B571" s="3"/>
      <c r="C571" s="4"/>
      <c r="D571" s="4"/>
      <c r="E571" s="4"/>
      <c r="F571" s="4"/>
      <c r="G571" s="4"/>
      <c r="H571" s="2"/>
      <c r="I571" s="2"/>
      <c r="J571" s="2"/>
      <c r="K571" s="2"/>
      <c r="L571" s="2"/>
      <c r="M571" s="2"/>
      <c r="N571" s="2"/>
      <c r="O571" s="2"/>
      <c r="P571" s="2"/>
      <c r="Q571" s="2"/>
      <c r="R571" s="2"/>
      <c r="S571" s="2"/>
    </row>
    <row r="572" spans="1:19" ht="16.5" customHeight="1" x14ac:dyDescent="0.25">
      <c r="A572" s="2"/>
      <c r="B572" s="3"/>
      <c r="C572" s="4"/>
      <c r="D572" s="4"/>
      <c r="E572" s="4"/>
      <c r="F572" s="4"/>
      <c r="G572" s="4"/>
      <c r="H572" s="2"/>
      <c r="I572" s="2"/>
      <c r="J572" s="2"/>
      <c r="K572" s="2"/>
      <c r="L572" s="2"/>
      <c r="M572" s="2"/>
      <c r="N572" s="2"/>
      <c r="O572" s="2"/>
      <c r="P572" s="2"/>
      <c r="Q572" s="2"/>
      <c r="R572" s="2"/>
      <c r="S572" s="2"/>
    </row>
    <row r="573" spans="1:19" ht="16.5" customHeight="1" x14ac:dyDescent="0.25">
      <c r="A573" s="2"/>
      <c r="B573" s="3"/>
      <c r="C573" s="4"/>
      <c r="D573" s="4"/>
      <c r="E573" s="4"/>
      <c r="F573" s="4"/>
      <c r="G573" s="4"/>
      <c r="H573" s="2"/>
      <c r="I573" s="2"/>
      <c r="J573" s="2"/>
      <c r="K573" s="2"/>
      <c r="L573" s="2"/>
      <c r="M573" s="2"/>
      <c r="N573" s="2"/>
      <c r="O573" s="2"/>
      <c r="P573" s="2"/>
      <c r="Q573" s="2"/>
      <c r="R573" s="2"/>
      <c r="S573" s="2"/>
    </row>
    <row r="574" spans="1:19" ht="16.5" customHeight="1" x14ac:dyDescent="0.25">
      <c r="A574" s="2"/>
      <c r="B574" s="3"/>
      <c r="C574" s="4"/>
      <c r="D574" s="4"/>
      <c r="E574" s="4"/>
      <c r="F574" s="4"/>
      <c r="G574" s="4"/>
      <c r="H574" s="2"/>
      <c r="I574" s="2"/>
      <c r="J574" s="2"/>
      <c r="K574" s="2"/>
      <c r="L574" s="2"/>
      <c r="M574" s="2"/>
      <c r="N574" s="2"/>
      <c r="O574" s="2"/>
      <c r="P574" s="2"/>
      <c r="Q574" s="2"/>
      <c r="R574" s="2"/>
      <c r="S574" s="2"/>
    </row>
    <row r="575" spans="1:19" ht="16.5" customHeight="1" x14ac:dyDescent="0.25">
      <c r="A575" s="2"/>
      <c r="B575" s="3"/>
      <c r="C575" s="4"/>
      <c r="D575" s="4"/>
      <c r="E575" s="4"/>
      <c r="F575" s="4"/>
      <c r="G575" s="4"/>
      <c r="H575" s="2"/>
      <c r="I575" s="2"/>
      <c r="J575" s="2"/>
      <c r="K575" s="2"/>
      <c r="L575" s="2"/>
      <c r="M575" s="2"/>
      <c r="N575" s="2"/>
      <c r="O575" s="2"/>
      <c r="P575" s="2"/>
      <c r="Q575" s="2"/>
      <c r="R575" s="2"/>
      <c r="S575" s="2"/>
    </row>
    <row r="576" spans="1:19" ht="16.5" customHeight="1" x14ac:dyDescent="0.25">
      <c r="A576" s="2"/>
      <c r="B576" s="3"/>
      <c r="C576" s="4"/>
      <c r="D576" s="4"/>
      <c r="E576" s="4"/>
      <c r="F576" s="4"/>
      <c r="G576" s="4"/>
      <c r="H576" s="2"/>
      <c r="I576" s="2"/>
      <c r="J576" s="2"/>
      <c r="K576" s="2"/>
      <c r="L576" s="2"/>
      <c r="M576" s="2"/>
      <c r="N576" s="2"/>
      <c r="O576" s="2"/>
      <c r="P576" s="2"/>
      <c r="Q576" s="2"/>
      <c r="R576" s="2"/>
      <c r="S576" s="2"/>
    </row>
    <row r="577" spans="1:19" ht="16.5" customHeight="1" x14ac:dyDescent="0.25">
      <c r="A577" s="2"/>
      <c r="B577" s="3"/>
      <c r="C577" s="4"/>
      <c r="D577" s="4"/>
      <c r="E577" s="4"/>
      <c r="F577" s="4"/>
      <c r="G577" s="4"/>
      <c r="H577" s="2"/>
      <c r="I577" s="2"/>
      <c r="J577" s="2"/>
      <c r="K577" s="2"/>
      <c r="L577" s="2"/>
      <c r="M577" s="2"/>
      <c r="N577" s="2"/>
      <c r="O577" s="2"/>
      <c r="P577" s="2"/>
      <c r="Q577" s="2"/>
      <c r="R577" s="2"/>
      <c r="S577" s="2"/>
    </row>
    <row r="578" spans="1:19" ht="16.5" customHeight="1" x14ac:dyDescent="0.25">
      <c r="A578" s="2"/>
      <c r="B578" s="3"/>
      <c r="C578" s="4"/>
      <c r="D578" s="4"/>
      <c r="E578" s="4"/>
      <c r="F578" s="4"/>
      <c r="G578" s="4"/>
      <c r="H578" s="2"/>
      <c r="I578" s="2"/>
      <c r="J578" s="2"/>
      <c r="K578" s="2"/>
      <c r="L578" s="2"/>
      <c r="M578" s="2"/>
      <c r="N578" s="2"/>
      <c r="O578" s="2"/>
      <c r="P578" s="2"/>
      <c r="Q578" s="2"/>
      <c r="R578" s="2"/>
      <c r="S578" s="2"/>
    </row>
    <row r="579" spans="1:19" ht="16.5" customHeight="1" x14ac:dyDescent="0.25">
      <c r="A579" s="2"/>
      <c r="B579" s="3"/>
      <c r="C579" s="4"/>
      <c r="D579" s="4"/>
      <c r="E579" s="4"/>
      <c r="F579" s="4"/>
      <c r="G579" s="4"/>
      <c r="H579" s="2"/>
      <c r="I579" s="2"/>
      <c r="J579" s="2"/>
      <c r="K579" s="2"/>
      <c r="L579" s="2"/>
      <c r="M579" s="2"/>
      <c r="N579" s="2"/>
      <c r="O579" s="2"/>
      <c r="P579" s="2"/>
      <c r="Q579" s="2"/>
      <c r="R579" s="2"/>
      <c r="S579" s="2"/>
    </row>
    <row r="580" spans="1:19" ht="16.5" customHeight="1" x14ac:dyDescent="0.25">
      <c r="A580" s="2"/>
      <c r="B580" s="3"/>
      <c r="C580" s="4"/>
      <c r="D580" s="4"/>
      <c r="E580" s="4"/>
      <c r="F580" s="4"/>
      <c r="G580" s="4"/>
      <c r="H580" s="2"/>
      <c r="I580" s="2"/>
      <c r="J580" s="2"/>
      <c r="K580" s="2"/>
      <c r="L580" s="2"/>
      <c r="M580" s="2"/>
      <c r="N580" s="2"/>
      <c r="O580" s="2"/>
      <c r="P580" s="2"/>
      <c r="Q580" s="2"/>
      <c r="R580" s="2"/>
      <c r="S580" s="2"/>
    </row>
    <row r="581" spans="1:19" ht="16.5" customHeight="1" x14ac:dyDescent="0.25">
      <c r="A581" s="2"/>
      <c r="B581" s="3"/>
      <c r="C581" s="4"/>
      <c r="D581" s="4"/>
      <c r="E581" s="4"/>
      <c r="F581" s="4"/>
      <c r="G581" s="4"/>
      <c r="H581" s="2"/>
      <c r="I581" s="2"/>
      <c r="J581" s="2"/>
      <c r="K581" s="2"/>
      <c r="L581" s="2"/>
      <c r="M581" s="2"/>
      <c r="N581" s="2"/>
      <c r="O581" s="2"/>
      <c r="P581" s="2"/>
      <c r="Q581" s="2"/>
      <c r="R581" s="2"/>
      <c r="S581" s="2"/>
    </row>
    <row r="582" spans="1:19" ht="16.5" customHeight="1" x14ac:dyDescent="0.25">
      <c r="A582" s="2"/>
      <c r="B582" s="3"/>
      <c r="C582" s="4"/>
      <c r="D582" s="4"/>
      <c r="E582" s="4"/>
      <c r="F582" s="4"/>
      <c r="G582" s="4"/>
      <c r="H582" s="2"/>
      <c r="I582" s="2"/>
      <c r="J582" s="2"/>
      <c r="K582" s="2"/>
      <c r="L582" s="2"/>
      <c r="M582" s="2"/>
      <c r="N582" s="2"/>
      <c r="O582" s="2"/>
      <c r="P582" s="2"/>
      <c r="Q582" s="2"/>
      <c r="R582" s="2"/>
      <c r="S582" s="2"/>
    </row>
    <row r="583" spans="1:19" ht="16.5" customHeight="1" x14ac:dyDescent="0.25">
      <c r="A583" s="2"/>
      <c r="B583" s="3"/>
      <c r="C583" s="4"/>
      <c r="D583" s="4"/>
      <c r="E583" s="4"/>
      <c r="F583" s="4"/>
      <c r="G583" s="4"/>
      <c r="H583" s="2"/>
      <c r="I583" s="2"/>
      <c r="J583" s="2"/>
      <c r="K583" s="2"/>
      <c r="L583" s="2"/>
      <c r="M583" s="2"/>
      <c r="N583" s="2"/>
      <c r="O583" s="2"/>
      <c r="P583" s="2"/>
      <c r="Q583" s="2"/>
      <c r="R583" s="2"/>
      <c r="S583" s="2"/>
    </row>
    <row r="584" spans="1:19" ht="16.5" customHeight="1" x14ac:dyDescent="0.25">
      <c r="A584" s="2"/>
      <c r="B584" s="3"/>
      <c r="C584" s="4"/>
      <c r="D584" s="4"/>
      <c r="E584" s="4"/>
      <c r="F584" s="4"/>
      <c r="G584" s="4"/>
      <c r="H584" s="2"/>
      <c r="I584" s="2"/>
      <c r="J584" s="2"/>
      <c r="K584" s="2"/>
      <c r="L584" s="2"/>
      <c r="M584" s="2"/>
      <c r="N584" s="2"/>
      <c r="O584" s="2"/>
      <c r="P584" s="2"/>
      <c r="Q584" s="2"/>
      <c r="R584" s="2"/>
      <c r="S584" s="2"/>
    </row>
    <row r="585" spans="1:19" ht="16.5" customHeight="1" x14ac:dyDescent="0.25">
      <c r="A585" s="2"/>
      <c r="B585" s="3"/>
      <c r="C585" s="4"/>
      <c r="D585" s="4"/>
      <c r="E585" s="4"/>
      <c r="F585" s="4"/>
      <c r="G585" s="4"/>
      <c r="H585" s="2"/>
      <c r="I585" s="2"/>
      <c r="J585" s="2"/>
      <c r="K585" s="2"/>
      <c r="L585" s="2"/>
      <c r="M585" s="2"/>
      <c r="N585" s="2"/>
      <c r="O585" s="2"/>
      <c r="P585" s="2"/>
      <c r="Q585" s="2"/>
      <c r="R585" s="2"/>
      <c r="S585" s="2"/>
    </row>
    <row r="586" spans="1:19" ht="16.5" customHeight="1" x14ac:dyDescent="0.25">
      <c r="A586" s="2"/>
      <c r="B586" s="3"/>
      <c r="C586" s="4"/>
      <c r="D586" s="4"/>
      <c r="E586" s="4"/>
      <c r="F586" s="4"/>
      <c r="G586" s="4"/>
      <c r="H586" s="2"/>
      <c r="I586" s="2"/>
      <c r="J586" s="2"/>
      <c r="K586" s="2"/>
      <c r="L586" s="2"/>
      <c r="M586" s="2"/>
      <c r="N586" s="2"/>
      <c r="O586" s="2"/>
      <c r="P586" s="2"/>
      <c r="Q586" s="2"/>
      <c r="R586" s="2"/>
      <c r="S586" s="2"/>
    </row>
    <row r="587" spans="1:19" ht="16.5" customHeight="1" x14ac:dyDescent="0.25">
      <c r="A587" s="2"/>
      <c r="B587" s="3"/>
      <c r="C587" s="4"/>
      <c r="D587" s="4"/>
      <c r="E587" s="4"/>
      <c r="F587" s="4"/>
      <c r="G587" s="4"/>
      <c r="H587" s="2"/>
      <c r="I587" s="2"/>
      <c r="J587" s="2"/>
      <c r="K587" s="2"/>
      <c r="L587" s="2"/>
      <c r="M587" s="2"/>
      <c r="N587" s="2"/>
      <c r="O587" s="2"/>
      <c r="P587" s="2"/>
      <c r="Q587" s="2"/>
      <c r="R587" s="2"/>
      <c r="S587" s="2"/>
    </row>
    <row r="588" spans="1:19" ht="16.5" customHeight="1" x14ac:dyDescent="0.25">
      <c r="A588" s="2"/>
      <c r="B588" s="3"/>
      <c r="C588" s="4"/>
      <c r="D588" s="4"/>
      <c r="E588" s="4"/>
      <c r="F588" s="4"/>
      <c r="G588" s="4"/>
      <c r="H588" s="2"/>
      <c r="I588" s="2"/>
      <c r="J588" s="2"/>
      <c r="K588" s="2"/>
      <c r="L588" s="2"/>
      <c r="M588" s="2"/>
      <c r="N588" s="2"/>
      <c r="O588" s="2"/>
      <c r="P588" s="2"/>
      <c r="Q588" s="2"/>
      <c r="R588" s="2"/>
      <c r="S588" s="2"/>
    </row>
    <row r="589" spans="1:19" ht="16.5" customHeight="1" x14ac:dyDescent="0.25">
      <c r="A589" s="2"/>
      <c r="B589" s="3"/>
      <c r="C589" s="4"/>
      <c r="D589" s="4"/>
      <c r="E589" s="4"/>
      <c r="F589" s="4"/>
      <c r="G589" s="4"/>
      <c r="H589" s="2"/>
      <c r="I589" s="2"/>
      <c r="J589" s="2"/>
      <c r="K589" s="2"/>
      <c r="L589" s="2"/>
      <c r="M589" s="2"/>
      <c r="N589" s="2"/>
      <c r="O589" s="2"/>
      <c r="P589" s="2"/>
      <c r="Q589" s="2"/>
      <c r="R589" s="2"/>
      <c r="S589" s="2"/>
    </row>
    <row r="590" spans="1:19" ht="16.5" customHeight="1" x14ac:dyDescent="0.25">
      <c r="A590" s="2"/>
      <c r="B590" s="3"/>
      <c r="C590" s="4"/>
      <c r="D590" s="4"/>
      <c r="E590" s="4"/>
      <c r="F590" s="4"/>
      <c r="G590" s="4"/>
      <c r="H590" s="2"/>
      <c r="I590" s="2"/>
      <c r="J590" s="2"/>
      <c r="K590" s="2"/>
      <c r="L590" s="2"/>
      <c r="M590" s="2"/>
      <c r="N590" s="2"/>
      <c r="O590" s="2"/>
      <c r="P590" s="2"/>
      <c r="Q590" s="2"/>
      <c r="R590" s="2"/>
      <c r="S590" s="2"/>
    </row>
    <row r="591" spans="1:19" ht="16.5" customHeight="1" x14ac:dyDescent="0.25">
      <c r="A591" s="2"/>
      <c r="B591" s="3"/>
      <c r="C591" s="4"/>
      <c r="D591" s="4"/>
      <c r="E591" s="4"/>
      <c r="F591" s="4"/>
      <c r="G591" s="4"/>
      <c r="H591" s="2"/>
      <c r="I591" s="2"/>
      <c r="J591" s="2"/>
      <c r="K591" s="2"/>
      <c r="L591" s="2"/>
      <c r="M591" s="2"/>
      <c r="N591" s="2"/>
      <c r="O591" s="2"/>
      <c r="P591" s="2"/>
      <c r="Q591" s="2"/>
      <c r="R591" s="2"/>
      <c r="S591" s="2"/>
    </row>
    <row r="592" spans="1:19" ht="16.5" customHeight="1" x14ac:dyDescent="0.25">
      <c r="A592" s="2"/>
      <c r="B592" s="3"/>
      <c r="C592" s="4"/>
      <c r="D592" s="4"/>
      <c r="E592" s="4"/>
      <c r="F592" s="4"/>
      <c r="G592" s="4"/>
      <c r="H592" s="2"/>
      <c r="I592" s="2"/>
      <c r="J592" s="2"/>
      <c r="K592" s="2"/>
      <c r="L592" s="2"/>
      <c r="M592" s="2"/>
      <c r="N592" s="2"/>
      <c r="O592" s="2"/>
      <c r="P592" s="2"/>
      <c r="Q592" s="2"/>
      <c r="R592" s="2"/>
      <c r="S592" s="2"/>
    </row>
    <row r="593" spans="1:19" ht="16.5" customHeight="1" x14ac:dyDescent="0.25">
      <c r="A593" s="2"/>
      <c r="B593" s="3"/>
      <c r="C593" s="4"/>
      <c r="D593" s="4"/>
      <c r="E593" s="4"/>
      <c r="F593" s="4"/>
      <c r="G593" s="4"/>
      <c r="H593" s="2"/>
      <c r="I593" s="2"/>
      <c r="J593" s="2"/>
      <c r="K593" s="2"/>
      <c r="L593" s="2"/>
      <c r="M593" s="2"/>
      <c r="N593" s="2"/>
      <c r="O593" s="2"/>
      <c r="P593" s="2"/>
      <c r="Q593" s="2"/>
      <c r="R593" s="2"/>
      <c r="S593" s="2"/>
    </row>
    <row r="594" spans="1:19" ht="16.5" customHeight="1" x14ac:dyDescent="0.25">
      <c r="A594" s="2"/>
      <c r="B594" s="3"/>
      <c r="C594" s="4"/>
      <c r="D594" s="4"/>
      <c r="E594" s="4"/>
      <c r="F594" s="4"/>
      <c r="G594" s="4"/>
      <c r="H594" s="2"/>
      <c r="I594" s="2"/>
      <c r="J594" s="2"/>
      <c r="K594" s="2"/>
      <c r="L594" s="2"/>
      <c r="M594" s="2"/>
      <c r="N594" s="2"/>
      <c r="O594" s="2"/>
      <c r="P594" s="2"/>
      <c r="Q594" s="2"/>
      <c r="R594" s="2"/>
      <c r="S594" s="2"/>
    </row>
    <row r="595" spans="1:19" ht="16.5" customHeight="1" x14ac:dyDescent="0.25">
      <c r="A595" s="2"/>
      <c r="B595" s="3"/>
      <c r="C595" s="4"/>
      <c r="D595" s="4"/>
      <c r="E595" s="4"/>
      <c r="F595" s="4"/>
      <c r="G595" s="4"/>
      <c r="H595" s="2"/>
      <c r="I595" s="2"/>
      <c r="J595" s="2"/>
      <c r="K595" s="2"/>
      <c r="L595" s="2"/>
      <c r="M595" s="2"/>
      <c r="N595" s="2"/>
      <c r="O595" s="2"/>
      <c r="P595" s="2"/>
      <c r="Q595" s="2"/>
      <c r="R595" s="2"/>
      <c r="S595" s="2"/>
    </row>
    <row r="596" spans="1:19" ht="16.5" customHeight="1" x14ac:dyDescent="0.25">
      <c r="A596" s="2"/>
      <c r="B596" s="3"/>
      <c r="C596" s="4"/>
      <c r="D596" s="4"/>
      <c r="E596" s="4"/>
      <c r="F596" s="4"/>
      <c r="G596" s="4"/>
      <c r="H596" s="2"/>
      <c r="I596" s="2"/>
      <c r="J596" s="2"/>
      <c r="K596" s="2"/>
      <c r="L596" s="2"/>
      <c r="M596" s="2"/>
      <c r="N596" s="2"/>
      <c r="O596" s="2"/>
      <c r="P596" s="2"/>
      <c r="Q596" s="2"/>
      <c r="R596" s="2"/>
      <c r="S596" s="2"/>
    </row>
    <row r="597" spans="1:19" ht="16.5" customHeight="1" x14ac:dyDescent="0.25">
      <c r="A597" s="2"/>
      <c r="B597" s="3"/>
      <c r="C597" s="4"/>
      <c r="D597" s="4"/>
      <c r="E597" s="4"/>
      <c r="F597" s="4"/>
      <c r="G597" s="4"/>
      <c r="H597" s="2"/>
      <c r="I597" s="2"/>
      <c r="J597" s="2"/>
      <c r="K597" s="2"/>
      <c r="L597" s="2"/>
      <c r="M597" s="2"/>
      <c r="N597" s="2"/>
      <c r="O597" s="2"/>
      <c r="P597" s="2"/>
      <c r="Q597" s="2"/>
      <c r="R597" s="2"/>
      <c r="S597" s="2"/>
    </row>
    <row r="598" spans="1:19" ht="16.5" customHeight="1" x14ac:dyDescent="0.25">
      <c r="A598" s="2"/>
      <c r="B598" s="3"/>
      <c r="C598" s="4"/>
      <c r="D598" s="4"/>
      <c r="E598" s="4"/>
      <c r="F598" s="4"/>
      <c r="G598" s="4"/>
      <c r="H598" s="2"/>
      <c r="I598" s="2"/>
      <c r="J598" s="2"/>
      <c r="K598" s="2"/>
      <c r="L598" s="2"/>
      <c r="M598" s="2"/>
      <c r="N598" s="2"/>
      <c r="O598" s="2"/>
      <c r="P598" s="2"/>
      <c r="Q598" s="2"/>
      <c r="R598" s="2"/>
      <c r="S598" s="2"/>
    </row>
    <row r="599" spans="1:19" ht="16.5" customHeight="1" x14ac:dyDescent="0.25">
      <c r="A599" s="2"/>
      <c r="B599" s="3"/>
      <c r="C599" s="4"/>
      <c r="D599" s="4"/>
      <c r="E599" s="4"/>
      <c r="F599" s="4"/>
      <c r="G599" s="4"/>
      <c r="H599" s="2"/>
      <c r="I599" s="2"/>
      <c r="J599" s="2"/>
      <c r="K599" s="2"/>
      <c r="L599" s="2"/>
      <c r="M599" s="2"/>
      <c r="N599" s="2"/>
      <c r="O599" s="2"/>
      <c r="P599" s="2"/>
      <c r="Q599" s="2"/>
      <c r="R599" s="2"/>
      <c r="S599" s="2"/>
    </row>
    <row r="600" spans="1:19" ht="16.5" customHeight="1" x14ac:dyDescent="0.25">
      <c r="A600" s="2"/>
      <c r="B600" s="3"/>
      <c r="C600" s="4"/>
      <c r="D600" s="4"/>
      <c r="E600" s="4"/>
      <c r="F600" s="4"/>
      <c r="G600" s="4"/>
      <c r="H600" s="2"/>
      <c r="I600" s="2"/>
      <c r="J600" s="2"/>
      <c r="K600" s="2"/>
      <c r="L600" s="2"/>
      <c r="M600" s="2"/>
      <c r="N600" s="2"/>
      <c r="O600" s="2"/>
      <c r="P600" s="2"/>
      <c r="Q600" s="2"/>
      <c r="R600" s="2"/>
      <c r="S600" s="2"/>
    </row>
    <row r="601" spans="1:19" ht="16.5" customHeight="1" x14ac:dyDescent="0.25">
      <c r="A601" s="2"/>
      <c r="B601" s="3"/>
      <c r="C601" s="4"/>
      <c r="D601" s="4"/>
      <c r="E601" s="4"/>
      <c r="F601" s="4"/>
      <c r="G601" s="4"/>
      <c r="H601" s="2"/>
      <c r="I601" s="2"/>
      <c r="J601" s="2"/>
      <c r="K601" s="2"/>
      <c r="L601" s="2"/>
      <c r="M601" s="2"/>
      <c r="N601" s="2"/>
      <c r="O601" s="2"/>
      <c r="P601" s="2"/>
      <c r="Q601" s="2"/>
      <c r="R601" s="2"/>
      <c r="S601" s="2"/>
    </row>
    <row r="602" spans="1:19" ht="16.5" customHeight="1" x14ac:dyDescent="0.25">
      <c r="A602" s="2"/>
      <c r="B602" s="3"/>
      <c r="C602" s="4"/>
      <c r="D602" s="4"/>
      <c r="E602" s="4"/>
      <c r="F602" s="4"/>
      <c r="G602" s="4"/>
      <c r="H602" s="2"/>
      <c r="I602" s="2"/>
      <c r="J602" s="2"/>
      <c r="K602" s="2"/>
      <c r="L602" s="2"/>
      <c r="M602" s="2"/>
      <c r="N602" s="2"/>
      <c r="O602" s="2"/>
      <c r="P602" s="2"/>
      <c r="Q602" s="2"/>
      <c r="R602" s="2"/>
      <c r="S602" s="2"/>
    </row>
    <row r="603" spans="1:19" ht="16.5" customHeight="1" x14ac:dyDescent="0.25">
      <c r="A603" s="2"/>
      <c r="B603" s="3"/>
      <c r="C603" s="4"/>
      <c r="D603" s="4"/>
      <c r="E603" s="4"/>
      <c r="F603" s="4"/>
      <c r="G603" s="4"/>
      <c r="H603" s="2"/>
      <c r="I603" s="2"/>
      <c r="J603" s="2"/>
      <c r="K603" s="2"/>
      <c r="L603" s="2"/>
      <c r="M603" s="2"/>
      <c r="N603" s="2"/>
      <c r="O603" s="2"/>
      <c r="P603" s="2"/>
      <c r="Q603" s="2"/>
      <c r="R603" s="2"/>
      <c r="S603" s="2"/>
    </row>
    <row r="604" spans="1:19" ht="16.5" customHeight="1" x14ac:dyDescent="0.25">
      <c r="A604" s="2"/>
      <c r="B604" s="3"/>
      <c r="C604" s="4"/>
      <c r="D604" s="4"/>
      <c r="E604" s="4"/>
      <c r="F604" s="4"/>
      <c r="G604" s="4"/>
      <c r="H604" s="2"/>
      <c r="I604" s="2"/>
      <c r="J604" s="2"/>
      <c r="K604" s="2"/>
      <c r="L604" s="2"/>
      <c r="M604" s="2"/>
      <c r="N604" s="2"/>
      <c r="O604" s="2"/>
      <c r="P604" s="2"/>
      <c r="Q604" s="2"/>
      <c r="R604" s="2"/>
      <c r="S604" s="2"/>
    </row>
    <row r="605" spans="1:19" ht="16.5" customHeight="1" x14ac:dyDescent="0.25">
      <c r="A605" s="2"/>
      <c r="B605" s="3"/>
      <c r="C605" s="4"/>
      <c r="D605" s="4"/>
      <c r="E605" s="4"/>
      <c r="F605" s="4"/>
      <c r="G605" s="4"/>
      <c r="H605" s="2"/>
      <c r="I605" s="2"/>
      <c r="J605" s="2"/>
      <c r="K605" s="2"/>
      <c r="L605" s="2"/>
      <c r="M605" s="2"/>
      <c r="N605" s="2"/>
      <c r="O605" s="2"/>
      <c r="P605" s="2"/>
      <c r="Q605" s="2"/>
      <c r="R605" s="2"/>
      <c r="S605" s="2"/>
    </row>
    <row r="606" spans="1:19" ht="16.5" customHeight="1" x14ac:dyDescent="0.25">
      <c r="A606" s="2"/>
      <c r="B606" s="3"/>
      <c r="C606" s="4"/>
      <c r="D606" s="4"/>
      <c r="E606" s="4"/>
      <c r="F606" s="4"/>
      <c r="G606" s="4"/>
      <c r="H606" s="2"/>
      <c r="I606" s="2"/>
      <c r="J606" s="2"/>
      <c r="K606" s="2"/>
      <c r="L606" s="2"/>
      <c r="M606" s="2"/>
      <c r="N606" s="2"/>
      <c r="O606" s="2"/>
      <c r="P606" s="2"/>
      <c r="Q606" s="2"/>
      <c r="R606" s="2"/>
      <c r="S606" s="2"/>
    </row>
    <row r="607" spans="1:19" ht="16.5" customHeight="1" x14ac:dyDescent="0.25">
      <c r="A607" s="2"/>
      <c r="B607" s="3"/>
      <c r="C607" s="4"/>
      <c r="D607" s="4"/>
      <c r="E607" s="4"/>
      <c r="F607" s="4"/>
      <c r="G607" s="4"/>
      <c r="H607" s="2"/>
      <c r="I607" s="2"/>
      <c r="J607" s="2"/>
      <c r="K607" s="2"/>
      <c r="L607" s="2"/>
      <c r="M607" s="2"/>
      <c r="N607" s="2"/>
      <c r="O607" s="2"/>
      <c r="P607" s="2"/>
      <c r="Q607" s="2"/>
      <c r="R607" s="2"/>
      <c r="S607" s="2"/>
    </row>
    <row r="608" spans="1:19" ht="16.5" customHeight="1" x14ac:dyDescent="0.25">
      <c r="A608" s="2"/>
      <c r="B608" s="3"/>
      <c r="C608" s="4"/>
      <c r="D608" s="4"/>
      <c r="E608" s="4"/>
      <c r="F608" s="4"/>
      <c r="G608" s="4"/>
      <c r="H608" s="2"/>
      <c r="I608" s="2"/>
      <c r="J608" s="2"/>
      <c r="K608" s="2"/>
      <c r="L608" s="2"/>
      <c r="M608" s="2"/>
      <c r="N608" s="2"/>
      <c r="O608" s="2"/>
      <c r="P608" s="2"/>
      <c r="Q608" s="2"/>
      <c r="R608" s="2"/>
      <c r="S608" s="2"/>
    </row>
    <row r="609" spans="1:19" ht="16.5" customHeight="1" x14ac:dyDescent="0.25">
      <c r="A609" s="2"/>
      <c r="B609" s="3"/>
      <c r="C609" s="4"/>
      <c r="D609" s="4"/>
      <c r="E609" s="4"/>
      <c r="F609" s="4"/>
      <c r="G609" s="4"/>
      <c r="H609" s="2"/>
      <c r="I609" s="2"/>
      <c r="J609" s="2"/>
      <c r="K609" s="2"/>
      <c r="L609" s="2"/>
      <c r="M609" s="2"/>
      <c r="N609" s="2"/>
      <c r="O609" s="2"/>
      <c r="P609" s="2"/>
      <c r="Q609" s="2"/>
      <c r="R609" s="2"/>
      <c r="S609" s="2"/>
    </row>
    <row r="610" spans="1:19" ht="16.5" customHeight="1" x14ac:dyDescent="0.25">
      <c r="A610" s="2"/>
      <c r="B610" s="3"/>
      <c r="C610" s="4"/>
      <c r="D610" s="4"/>
      <c r="E610" s="4"/>
      <c r="F610" s="4"/>
      <c r="G610" s="4"/>
      <c r="H610" s="2"/>
      <c r="I610" s="2"/>
      <c r="J610" s="2"/>
      <c r="K610" s="2"/>
      <c r="L610" s="2"/>
      <c r="M610" s="2"/>
      <c r="N610" s="2"/>
      <c r="O610" s="2"/>
      <c r="P610" s="2"/>
      <c r="Q610" s="2"/>
      <c r="R610" s="2"/>
      <c r="S610" s="2"/>
    </row>
    <row r="611" spans="1:19" ht="16.5" customHeight="1" x14ac:dyDescent="0.25">
      <c r="A611" s="2"/>
      <c r="B611" s="3"/>
      <c r="C611" s="4"/>
      <c r="D611" s="4"/>
      <c r="E611" s="4"/>
      <c r="F611" s="4"/>
      <c r="G611" s="4"/>
      <c r="H611" s="2"/>
      <c r="I611" s="2"/>
      <c r="J611" s="2"/>
      <c r="K611" s="2"/>
      <c r="L611" s="2"/>
      <c r="M611" s="2"/>
      <c r="N611" s="2"/>
      <c r="O611" s="2"/>
      <c r="P611" s="2"/>
      <c r="Q611" s="2"/>
      <c r="R611" s="2"/>
      <c r="S611" s="2"/>
    </row>
    <row r="612" spans="1:19" ht="16.5" customHeight="1" x14ac:dyDescent="0.25">
      <c r="A612" s="2"/>
      <c r="B612" s="3"/>
      <c r="C612" s="4"/>
      <c r="D612" s="4"/>
      <c r="E612" s="4"/>
      <c r="F612" s="4"/>
      <c r="G612" s="4"/>
      <c r="H612" s="2"/>
      <c r="I612" s="2"/>
      <c r="J612" s="2"/>
      <c r="K612" s="2"/>
      <c r="L612" s="2"/>
      <c r="M612" s="2"/>
      <c r="N612" s="2"/>
      <c r="O612" s="2"/>
      <c r="P612" s="2"/>
      <c r="Q612" s="2"/>
      <c r="R612" s="2"/>
      <c r="S612" s="2"/>
    </row>
    <row r="613" spans="1:19" ht="16.5" customHeight="1" x14ac:dyDescent="0.25">
      <c r="A613" s="2"/>
      <c r="B613" s="3"/>
      <c r="C613" s="4"/>
      <c r="D613" s="4"/>
      <c r="E613" s="4"/>
      <c r="F613" s="4"/>
      <c r="G613" s="4"/>
      <c r="H613" s="2"/>
      <c r="I613" s="2"/>
      <c r="J613" s="2"/>
      <c r="K613" s="2"/>
      <c r="L613" s="2"/>
      <c r="M613" s="2"/>
      <c r="N613" s="2"/>
      <c r="O613" s="2"/>
      <c r="P613" s="2"/>
      <c r="Q613" s="2"/>
      <c r="R613" s="2"/>
      <c r="S613" s="2"/>
    </row>
    <row r="614" spans="1:19" ht="16.5" customHeight="1" x14ac:dyDescent="0.25">
      <c r="A614" s="2"/>
      <c r="B614" s="3"/>
      <c r="C614" s="4"/>
      <c r="D614" s="4"/>
      <c r="E614" s="4"/>
      <c r="F614" s="4"/>
      <c r="G614" s="4"/>
      <c r="H614" s="2"/>
      <c r="I614" s="2"/>
      <c r="J614" s="2"/>
      <c r="K614" s="2"/>
      <c r="L614" s="2"/>
      <c r="M614" s="2"/>
      <c r="N614" s="2"/>
      <c r="O614" s="2"/>
      <c r="P614" s="2"/>
      <c r="Q614" s="2"/>
      <c r="R614" s="2"/>
      <c r="S614" s="2"/>
    </row>
    <row r="615" spans="1:19" ht="16.5" customHeight="1" x14ac:dyDescent="0.25">
      <c r="A615" s="2"/>
      <c r="B615" s="3"/>
      <c r="C615" s="4"/>
      <c r="D615" s="4"/>
      <c r="E615" s="4"/>
      <c r="F615" s="4"/>
      <c r="G615" s="4"/>
      <c r="H615" s="2"/>
      <c r="I615" s="2"/>
      <c r="J615" s="2"/>
      <c r="K615" s="2"/>
      <c r="L615" s="2"/>
      <c r="M615" s="2"/>
      <c r="N615" s="2"/>
      <c r="O615" s="2"/>
      <c r="P615" s="2"/>
      <c r="Q615" s="2"/>
      <c r="R615" s="2"/>
      <c r="S615" s="2"/>
    </row>
    <row r="616" spans="1:19" ht="16.5" customHeight="1" x14ac:dyDescent="0.25">
      <c r="A616" s="2"/>
      <c r="B616" s="3"/>
      <c r="C616" s="4"/>
      <c r="D616" s="4"/>
      <c r="E616" s="4"/>
      <c r="F616" s="4"/>
      <c r="G616" s="4"/>
      <c r="H616" s="2"/>
      <c r="I616" s="2"/>
      <c r="J616" s="2"/>
      <c r="K616" s="2"/>
      <c r="L616" s="2"/>
      <c r="M616" s="2"/>
      <c r="N616" s="2"/>
      <c r="O616" s="2"/>
      <c r="P616" s="2"/>
      <c r="Q616" s="2"/>
      <c r="R616" s="2"/>
      <c r="S616" s="2"/>
    </row>
    <row r="617" spans="1:19" ht="16.5" customHeight="1" x14ac:dyDescent="0.25">
      <c r="A617" s="2"/>
      <c r="B617" s="3"/>
      <c r="C617" s="4"/>
      <c r="D617" s="4"/>
      <c r="E617" s="4"/>
      <c r="F617" s="4"/>
      <c r="G617" s="4"/>
      <c r="H617" s="2"/>
      <c r="I617" s="2"/>
      <c r="J617" s="2"/>
      <c r="K617" s="2"/>
      <c r="L617" s="2"/>
      <c r="M617" s="2"/>
      <c r="N617" s="2"/>
      <c r="O617" s="2"/>
      <c r="P617" s="2"/>
      <c r="Q617" s="2"/>
      <c r="R617" s="2"/>
      <c r="S617" s="2"/>
    </row>
    <row r="618" spans="1:19" ht="16.5" customHeight="1" x14ac:dyDescent="0.25">
      <c r="A618" s="2"/>
      <c r="B618" s="3"/>
      <c r="C618" s="4"/>
      <c r="D618" s="4"/>
      <c r="E618" s="4"/>
      <c r="F618" s="4"/>
      <c r="G618" s="4"/>
      <c r="H618" s="2"/>
      <c r="I618" s="2"/>
      <c r="J618" s="2"/>
      <c r="K618" s="2"/>
      <c r="L618" s="2"/>
      <c r="M618" s="2"/>
      <c r="N618" s="2"/>
      <c r="O618" s="2"/>
      <c r="P618" s="2"/>
      <c r="Q618" s="2"/>
      <c r="R618" s="2"/>
      <c r="S618" s="2"/>
    </row>
    <row r="619" spans="1:19" ht="16.5" customHeight="1" x14ac:dyDescent="0.25">
      <c r="A619" s="2"/>
      <c r="B619" s="3"/>
      <c r="C619" s="4"/>
      <c r="D619" s="4"/>
      <c r="E619" s="4"/>
      <c r="F619" s="4"/>
      <c r="G619" s="4"/>
      <c r="H619" s="2"/>
      <c r="I619" s="2"/>
      <c r="J619" s="2"/>
      <c r="K619" s="2"/>
      <c r="L619" s="2"/>
      <c r="M619" s="2"/>
      <c r="N619" s="2"/>
      <c r="O619" s="2"/>
      <c r="P619" s="2"/>
      <c r="Q619" s="2"/>
      <c r="R619" s="2"/>
      <c r="S619" s="2"/>
    </row>
    <row r="620" spans="1:19" ht="16.5" customHeight="1" x14ac:dyDescent="0.25">
      <c r="A620" s="2"/>
      <c r="B620" s="3"/>
      <c r="C620" s="4"/>
      <c r="D620" s="4"/>
      <c r="E620" s="4"/>
      <c r="F620" s="4"/>
      <c r="G620" s="4"/>
      <c r="H620" s="2"/>
      <c r="I620" s="2"/>
      <c r="J620" s="2"/>
      <c r="K620" s="2"/>
      <c r="L620" s="2"/>
      <c r="M620" s="2"/>
      <c r="N620" s="2"/>
      <c r="O620" s="2"/>
      <c r="P620" s="2"/>
      <c r="Q620" s="2"/>
      <c r="R620" s="2"/>
      <c r="S620" s="2"/>
    </row>
    <row r="621" spans="1:19" ht="16.5" customHeight="1" x14ac:dyDescent="0.25">
      <c r="A621" s="2"/>
      <c r="B621" s="3"/>
      <c r="C621" s="4"/>
      <c r="D621" s="4"/>
      <c r="E621" s="4"/>
      <c r="F621" s="4"/>
      <c r="G621" s="4"/>
      <c r="H621" s="2"/>
      <c r="I621" s="2"/>
      <c r="J621" s="2"/>
      <c r="K621" s="2"/>
      <c r="L621" s="2"/>
      <c r="M621" s="2"/>
      <c r="N621" s="2"/>
      <c r="O621" s="2"/>
      <c r="P621" s="2"/>
      <c r="Q621" s="2"/>
      <c r="R621" s="2"/>
      <c r="S621" s="2"/>
    </row>
    <row r="622" spans="1:19" ht="16.5" customHeight="1" x14ac:dyDescent="0.25">
      <c r="A622" s="2"/>
      <c r="B622" s="3"/>
      <c r="C622" s="4"/>
      <c r="D622" s="4"/>
      <c r="E622" s="4"/>
      <c r="F622" s="4"/>
      <c r="G622" s="4"/>
      <c r="H622" s="2"/>
      <c r="I622" s="2"/>
      <c r="J622" s="2"/>
      <c r="K622" s="2"/>
      <c r="L622" s="2"/>
      <c r="M622" s="2"/>
      <c r="N622" s="2"/>
      <c r="O622" s="2"/>
      <c r="P622" s="2"/>
      <c r="Q622" s="2"/>
      <c r="R622" s="2"/>
      <c r="S622" s="2"/>
    </row>
    <row r="623" spans="1:19" ht="16.5" customHeight="1" x14ac:dyDescent="0.25">
      <c r="A623" s="2"/>
      <c r="B623" s="3"/>
      <c r="C623" s="4"/>
      <c r="D623" s="4"/>
      <c r="E623" s="4"/>
      <c r="F623" s="4"/>
      <c r="G623" s="4"/>
      <c r="H623" s="2"/>
      <c r="I623" s="2"/>
      <c r="J623" s="2"/>
      <c r="K623" s="2"/>
      <c r="L623" s="2"/>
      <c r="M623" s="2"/>
      <c r="N623" s="2"/>
      <c r="O623" s="2"/>
      <c r="P623" s="2"/>
      <c r="Q623" s="2"/>
      <c r="R623" s="2"/>
      <c r="S623" s="2"/>
    </row>
    <row r="624" spans="1:19" ht="16.5" customHeight="1" x14ac:dyDescent="0.25">
      <c r="A624" s="2"/>
      <c r="B624" s="3"/>
      <c r="C624" s="4"/>
      <c r="D624" s="4"/>
      <c r="E624" s="4"/>
      <c r="F624" s="4"/>
      <c r="G624" s="4"/>
      <c r="H624" s="2"/>
      <c r="I624" s="2"/>
      <c r="J624" s="2"/>
      <c r="K624" s="2"/>
      <c r="L624" s="2"/>
      <c r="M624" s="2"/>
      <c r="N624" s="2"/>
      <c r="O624" s="2"/>
      <c r="P624" s="2"/>
      <c r="Q624" s="2"/>
      <c r="R624" s="2"/>
      <c r="S624" s="2"/>
    </row>
    <row r="625" spans="1:19" ht="16.5" customHeight="1" x14ac:dyDescent="0.25">
      <c r="A625" s="2"/>
      <c r="B625" s="3"/>
      <c r="C625" s="4"/>
      <c r="D625" s="4"/>
      <c r="E625" s="4"/>
      <c r="F625" s="4"/>
      <c r="G625" s="4"/>
      <c r="H625" s="2"/>
      <c r="I625" s="2"/>
      <c r="J625" s="2"/>
      <c r="K625" s="2"/>
      <c r="L625" s="2"/>
      <c r="M625" s="2"/>
      <c r="N625" s="2"/>
      <c r="O625" s="2"/>
      <c r="P625" s="2"/>
      <c r="Q625" s="2"/>
      <c r="R625" s="2"/>
      <c r="S625" s="2"/>
    </row>
    <row r="626" spans="1:19" ht="16.5" customHeight="1" x14ac:dyDescent="0.25">
      <c r="A626" s="2"/>
      <c r="B626" s="3"/>
      <c r="C626" s="4"/>
      <c r="D626" s="4"/>
      <c r="E626" s="4"/>
      <c r="F626" s="4"/>
      <c r="G626" s="4"/>
      <c r="H626" s="2"/>
      <c r="I626" s="2"/>
      <c r="J626" s="2"/>
      <c r="K626" s="2"/>
      <c r="L626" s="2"/>
      <c r="M626" s="2"/>
      <c r="N626" s="2"/>
      <c r="O626" s="2"/>
      <c r="P626" s="2"/>
      <c r="Q626" s="2"/>
      <c r="R626" s="2"/>
      <c r="S626" s="2"/>
    </row>
    <row r="627" spans="1:19" ht="16.5" customHeight="1" x14ac:dyDescent="0.25">
      <c r="A627" s="2"/>
      <c r="B627" s="3"/>
      <c r="C627" s="4"/>
      <c r="D627" s="4"/>
      <c r="E627" s="4"/>
      <c r="F627" s="4"/>
      <c r="G627" s="4"/>
      <c r="H627" s="2"/>
      <c r="I627" s="2"/>
      <c r="J627" s="2"/>
      <c r="K627" s="2"/>
      <c r="L627" s="2"/>
      <c r="M627" s="2"/>
      <c r="N627" s="2"/>
      <c r="O627" s="2"/>
      <c r="P627" s="2"/>
      <c r="Q627" s="2"/>
      <c r="R627" s="2"/>
      <c r="S627" s="2"/>
    </row>
    <row r="628" spans="1:19" ht="16.5" customHeight="1" x14ac:dyDescent="0.25">
      <c r="A628" s="2"/>
      <c r="B628" s="3"/>
      <c r="C628" s="4"/>
      <c r="D628" s="4"/>
      <c r="E628" s="4"/>
      <c r="F628" s="4"/>
      <c r="G628" s="4"/>
      <c r="H628" s="2"/>
      <c r="I628" s="2"/>
      <c r="J628" s="2"/>
      <c r="K628" s="2"/>
      <c r="L628" s="2"/>
      <c r="M628" s="2"/>
      <c r="N628" s="2"/>
      <c r="O628" s="2"/>
      <c r="P628" s="2"/>
      <c r="Q628" s="2"/>
      <c r="R628" s="2"/>
      <c r="S628" s="2"/>
    </row>
    <row r="629" spans="1:19" ht="16.5" customHeight="1" x14ac:dyDescent="0.25">
      <c r="A629" s="2"/>
      <c r="B629" s="3"/>
      <c r="C629" s="4"/>
      <c r="D629" s="4"/>
      <c r="E629" s="4"/>
      <c r="F629" s="4"/>
      <c r="G629" s="4"/>
      <c r="H629" s="2"/>
      <c r="I629" s="2"/>
      <c r="J629" s="2"/>
      <c r="K629" s="2"/>
      <c r="L629" s="2"/>
      <c r="M629" s="2"/>
      <c r="N629" s="2"/>
      <c r="O629" s="2"/>
      <c r="P629" s="2"/>
      <c r="Q629" s="2"/>
      <c r="R629" s="2"/>
      <c r="S629" s="2"/>
    </row>
    <row r="630" spans="1:19" ht="16.5" customHeight="1" x14ac:dyDescent="0.25">
      <c r="A630" s="2"/>
      <c r="B630" s="3"/>
      <c r="C630" s="4"/>
      <c r="D630" s="4"/>
      <c r="E630" s="4"/>
      <c r="F630" s="4"/>
      <c r="G630" s="4"/>
      <c r="H630" s="2"/>
      <c r="I630" s="2"/>
      <c r="J630" s="2"/>
      <c r="K630" s="2"/>
      <c r="L630" s="2"/>
      <c r="M630" s="2"/>
      <c r="N630" s="2"/>
      <c r="O630" s="2"/>
      <c r="P630" s="2"/>
      <c r="Q630" s="2"/>
      <c r="R630" s="2"/>
      <c r="S630" s="2"/>
    </row>
    <row r="631" spans="1:19" ht="16.5" customHeight="1" x14ac:dyDescent="0.25">
      <c r="A631" s="2"/>
      <c r="B631" s="3"/>
      <c r="C631" s="4"/>
      <c r="D631" s="4"/>
      <c r="E631" s="4"/>
      <c r="F631" s="4"/>
      <c r="G631" s="4"/>
      <c r="H631" s="2"/>
      <c r="I631" s="2"/>
      <c r="J631" s="2"/>
      <c r="K631" s="2"/>
      <c r="L631" s="2"/>
      <c r="M631" s="2"/>
      <c r="N631" s="2"/>
      <c r="O631" s="2"/>
      <c r="P631" s="2"/>
      <c r="Q631" s="2"/>
      <c r="R631" s="2"/>
      <c r="S631" s="2"/>
    </row>
    <row r="632" spans="1:19" ht="16.5" customHeight="1" x14ac:dyDescent="0.25">
      <c r="A632" s="2"/>
      <c r="B632" s="3"/>
      <c r="C632" s="4"/>
      <c r="D632" s="4"/>
      <c r="E632" s="4"/>
      <c r="F632" s="4"/>
      <c r="G632" s="4"/>
      <c r="H632" s="2"/>
      <c r="I632" s="2"/>
      <c r="J632" s="2"/>
      <c r="K632" s="2"/>
      <c r="L632" s="2"/>
      <c r="M632" s="2"/>
      <c r="N632" s="2"/>
      <c r="O632" s="2"/>
      <c r="P632" s="2"/>
      <c r="Q632" s="2"/>
      <c r="R632" s="2"/>
      <c r="S632" s="2"/>
    </row>
    <row r="633" spans="1:19" ht="16.5" customHeight="1" x14ac:dyDescent="0.25">
      <c r="A633" s="2"/>
      <c r="B633" s="3"/>
      <c r="C633" s="4"/>
      <c r="D633" s="4"/>
      <c r="E633" s="4"/>
      <c r="F633" s="4"/>
      <c r="G633" s="4"/>
      <c r="H633" s="2"/>
      <c r="I633" s="2"/>
      <c r="J633" s="2"/>
      <c r="K633" s="2"/>
      <c r="L633" s="2"/>
      <c r="M633" s="2"/>
      <c r="N633" s="2"/>
      <c r="O633" s="2"/>
      <c r="P633" s="2"/>
      <c r="Q633" s="2"/>
      <c r="R633" s="2"/>
      <c r="S633" s="2"/>
    </row>
    <row r="634" spans="1:19" ht="16.5" customHeight="1" x14ac:dyDescent="0.25">
      <c r="A634" s="2"/>
      <c r="B634" s="3"/>
      <c r="C634" s="4"/>
      <c r="D634" s="4"/>
      <c r="E634" s="4"/>
      <c r="F634" s="4"/>
      <c r="G634" s="4"/>
      <c r="H634" s="2"/>
      <c r="I634" s="2"/>
      <c r="J634" s="2"/>
      <c r="K634" s="2"/>
      <c r="L634" s="2"/>
      <c r="M634" s="2"/>
      <c r="N634" s="2"/>
      <c r="O634" s="2"/>
      <c r="P634" s="2"/>
      <c r="Q634" s="2"/>
      <c r="R634" s="2"/>
      <c r="S634" s="2"/>
    </row>
    <row r="635" spans="1:19" ht="16.5" customHeight="1" x14ac:dyDescent="0.25">
      <c r="A635" s="2"/>
      <c r="B635" s="3"/>
      <c r="C635" s="4"/>
      <c r="D635" s="4"/>
      <c r="E635" s="4"/>
      <c r="F635" s="4"/>
      <c r="G635" s="4"/>
      <c r="H635" s="2"/>
      <c r="I635" s="2"/>
      <c r="J635" s="2"/>
      <c r="K635" s="2"/>
      <c r="L635" s="2"/>
      <c r="M635" s="2"/>
      <c r="N635" s="2"/>
      <c r="O635" s="2"/>
      <c r="P635" s="2"/>
      <c r="Q635" s="2"/>
      <c r="R635" s="2"/>
      <c r="S635" s="2"/>
    </row>
    <row r="636" spans="1:19" ht="16.5" customHeight="1" x14ac:dyDescent="0.25">
      <c r="A636" s="2"/>
      <c r="B636" s="3"/>
      <c r="C636" s="4"/>
      <c r="D636" s="4"/>
      <c r="E636" s="4"/>
      <c r="F636" s="4"/>
      <c r="G636" s="4"/>
      <c r="H636" s="2"/>
      <c r="I636" s="2"/>
      <c r="J636" s="2"/>
      <c r="K636" s="2"/>
      <c r="L636" s="2"/>
      <c r="M636" s="2"/>
      <c r="N636" s="2"/>
      <c r="O636" s="2"/>
      <c r="P636" s="2"/>
      <c r="Q636" s="2"/>
      <c r="R636" s="2"/>
      <c r="S636" s="2"/>
    </row>
    <row r="637" spans="1:19" ht="16.5" customHeight="1" x14ac:dyDescent="0.25">
      <c r="A637" s="2"/>
      <c r="B637" s="3"/>
      <c r="C637" s="4"/>
      <c r="D637" s="4"/>
      <c r="E637" s="4"/>
      <c r="F637" s="4"/>
      <c r="G637" s="4"/>
      <c r="H637" s="2"/>
      <c r="I637" s="2"/>
      <c r="J637" s="2"/>
      <c r="K637" s="2"/>
      <c r="L637" s="2"/>
      <c r="M637" s="2"/>
      <c r="N637" s="2"/>
      <c r="O637" s="2"/>
      <c r="P637" s="2"/>
      <c r="Q637" s="2"/>
      <c r="R637" s="2"/>
      <c r="S637" s="2"/>
    </row>
    <row r="638" spans="1:19" ht="16.5" customHeight="1" x14ac:dyDescent="0.25">
      <c r="A638" s="2"/>
      <c r="B638" s="3"/>
      <c r="C638" s="4"/>
      <c r="D638" s="4"/>
      <c r="E638" s="4"/>
      <c r="F638" s="4"/>
      <c r="G638" s="4"/>
      <c r="H638" s="2"/>
      <c r="I638" s="2"/>
      <c r="J638" s="2"/>
      <c r="K638" s="2"/>
      <c r="L638" s="2"/>
      <c r="M638" s="2"/>
      <c r="N638" s="2"/>
      <c r="O638" s="2"/>
      <c r="P638" s="2"/>
      <c r="Q638" s="2"/>
      <c r="R638" s="2"/>
      <c r="S638" s="2"/>
    </row>
    <row r="639" spans="1:19" ht="16.5" customHeight="1" x14ac:dyDescent="0.25">
      <c r="A639" s="2"/>
      <c r="B639" s="3"/>
      <c r="C639" s="4"/>
      <c r="D639" s="4"/>
      <c r="E639" s="4"/>
      <c r="F639" s="4"/>
      <c r="G639" s="4"/>
      <c r="H639" s="2"/>
      <c r="I639" s="2"/>
      <c r="J639" s="2"/>
      <c r="K639" s="2"/>
      <c r="L639" s="2"/>
      <c r="M639" s="2"/>
      <c r="N639" s="2"/>
      <c r="O639" s="2"/>
      <c r="P639" s="2"/>
      <c r="Q639" s="2"/>
      <c r="R639" s="2"/>
      <c r="S639" s="2"/>
    </row>
    <row r="640" spans="1:19" ht="16.5" customHeight="1" x14ac:dyDescent="0.25">
      <c r="A640" s="2"/>
      <c r="B640" s="3"/>
      <c r="C640" s="4"/>
      <c r="D640" s="4"/>
      <c r="E640" s="4"/>
      <c r="F640" s="4"/>
      <c r="G640" s="4"/>
      <c r="H640" s="2"/>
      <c r="I640" s="2"/>
      <c r="J640" s="2"/>
      <c r="K640" s="2"/>
      <c r="L640" s="2"/>
      <c r="M640" s="2"/>
      <c r="N640" s="2"/>
      <c r="O640" s="2"/>
      <c r="P640" s="2"/>
      <c r="Q640" s="2"/>
      <c r="R640" s="2"/>
      <c r="S640" s="2"/>
    </row>
    <row r="641" spans="1:19" ht="16.5" customHeight="1" x14ac:dyDescent="0.25">
      <c r="A641" s="2"/>
      <c r="B641" s="3"/>
      <c r="C641" s="4"/>
      <c r="D641" s="4"/>
      <c r="E641" s="4"/>
      <c r="F641" s="4"/>
      <c r="G641" s="4"/>
      <c r="H641" s="2"/>
      <c r="I641" s="2"/>
      <c r="J641" s="2"/>
      <c r="K641" s="2"/>
      <c r="L641" s="2"/>
      <c r="M641" s="2"/>
      <c r="N641" s="2"/>
      <c r="O641" s="2"/>
      <c r="P641" s="2"/>
      <c r="Q641" s="2"/>
      <c r="R641" s="2"/>
      <c r="S641" s="2"/>
    </row>
    <row r="642" spans="1:19" ht="16.5" customHeight="1" x14ac:dyDescent="0.25">
      <c r="A642" s="2"/>
      <c r="B642" s="3"/>
      <c r="C642" s="4"/>
      <c r="D642" s="4"/>
      <c r="E642" s="4"/>
      <c r="F642" s="4"/>
      <c r="G642" s="4"/>
      <c r="H642" s="2"/>
      <c r="I642" s="2"/>
      <c r="J642" s="2"/>
      <c r="K642" s="2"/>
      <c r="L642" s="2"/>
      <c r="M642" s="2"/>
      <c r="N642" s="2"/>
      <c r="O642" s="2"/>
      <c r="P642" s="2"/>
      <c r="Q642" s="2"/>
      <c r="R642" s="2"/>
      <c r="S642" s="2"/>
    </row>
    <row r="643" spans="1:19" ht="16.5" customHeight="1" x14ac:dyDescent="0.25">
      <c r="A643" s="2"/>
      <c r="B643" s="3"/>
      <c r="C643" s="4"/>
      <c r="D643" s="4"/>
      <c r="E643" s="4"/>
      <c r="F643" s="4"/>
      <c r="G643" s="4"/>
      <c r="H643" s="2"/>
      <c r="I643" s="2"/>
      <c r="J643" s="2"/>
      <c r="K643" s="2"/>
      <c r="L643" s="2"/>
      <c r="M643" s="2"/>
      <c r="N643" s="2"/>
      <c r="O643" s="2"/>
      <c r="P643" s="2"/>
      <c r="Q643" s="2"/>
      <c r="R643" s="2"/>
      <c r="S643" s="2"/>
    </row>
    <row r="644" spans="1:19" ht="16.5" customHeight="1" x14ac:dyDescent="0.25">
      <c r="A644" s="2"/>
      <c r="B644" s="3"/>
      <c r="C644" s="4"/>
      <c r="D644" s="4"/>
      <c r="E644" s="4"/>
      <c r="F644" s="4"/>
      <c r="G644" s="4"/>
      <c r="H644" s="2"/>
      <c r="I644" s="2"/>
      <c r="J644" s="2"/>
      <c r="K644" s="2"/>
      <c r="L644" s="2"/>
      <c r="M644" s="2"/>
      <c r="N644" s="2"/>
      <c r="O644" s="2"/>
      <c r="P644" s="2"/>
      <c r="Q644" s="2"/>
      <c r="R644" s="2"/>
      <c r="S644" s="2"/>
    </row>
    <row r="645" spans="1:19" ht="16.5" customHeight="1" x14ac:dyDescent="0.25">
      <c r="A645" s="2"/>
      <c r="B645" s="3"/>
      <c r="C645" s="4"/>
      <c r="D645" s="4"/>
      <c r="E645" s="4"/>
      <c r="F645" s="4"/>
      <c r="G645" s="4"/>
      <c r="H645" s="2"/>
      <c r="I645" s="2"/>
      <c r="J645" s="2"/>
      <c r="K645" s="2"/>
      <c r="L645" s="2"/>
      <c r="M645" s="2"/>
      <c r="N645" s="2"/>
      <c r="O645" s="2"/>
      <c r="P645" s="2"/>
      <c r="Q645" s="2"/>
      <c r="R645" s="2"/>
      <c r="S645" s="2"/>
    </row>
    <row r="646" spans="1:19" ht="16.5" customHeight="1" x14ac:dyDescent="0.25">
      <c r="A646" s="2"/>
      <c r="B646" s="3"/>
      <c r="C646" s="4"/>
      <c r="D646" s="4"/>
      <c r="E646" s="4"/>
      <c r="F646" s="4"/>
      <c r="G646" s="4"/>
      <c r="H646" s="2"/>
      <c r="I646" s="2"/>
      <c r="J646" s="2"/>
      <c r="K646" s="2"/>
      <c r="L646" s="2"/>
      <c r="M646" s="2"/>
      <c r="N646" s="2"/>
      <c r="O646" s="2"/>
      <c r="P646" s="2"/>
      <c r="Q646" s="2"/>
      <c r="R646" s="2"/>
      <c r="S646" s="2"/>
    </row>
    <row r="647" spans="1:19" ht="16.5" customHeight="1" x14ac:dyDescent="0.25">
      <c r="A647" s="2"/>
      <c r="B647" s="3"/>
      <c r="C647" s="4"/>
      <c r="D647" s="4"/>
      <c r="E647" s="4"/>
      <c r="F647" s="4"/>
      <c r="G647" s="4"/>
      <c r="H647" s="2"/>
      <c r="I647" s="2"/>
      <c r="J647" s="2"/>
      <c r="K647" s="2"/>
      <c r="L647" s="2"/>
      <c r="M647" s="2"/>
      <c r="N647" s="2"/>
      <c r="O647" s="2"/>
      <c r="P647" s="2"/>
      <c r="Q647" s="2"/>
      <c r="R647" s="2"/>
      <c r="S647" s="2"/>
    </row>
    <row r="648" spans="1:19" ht="16.5" customHeight="1" x14ac:dyDescent="0.25">
      <c r="A648" s="2"/>
      <c r="B648" s="3"/>
      <c r="C648" s="4"/>
      <c r="D648" s="4"/>
      <c r="E648" s="4"/>
      <c r="F648" s="4"/>
      <c r="G648" s="4"/>
      <c r="H648" s="2"/>
      <c r="I648" s="2"/>
      <c r="J648" s="2"/>
      <c r="K648" s="2"/>
      <c r="L648" s="2"/>
      <c r="M648" s="2"/>
      <c r="N648" s="2"/>
      <c r="O648" s="2"/>
      <c r="P648" s="2"/>
      <c r="Q648" s="2"/>
      <c r="R648" s="2"/>
      <c r="S648" s="2"/>
    </row>
    <row r="649" spans="1:19" ht="16.5" customHeight="1" x14ac:dyDescent="0.25">
      <c r="A649" s="2"/>
      <c r="B649" s="3"/>
      <c r="C649" s="4"/>
      <c r="D649" s="4"/>
      <c r="E649" s="4"/>
      <c r="F649" s="4"/>
      <c r="G649" s="4"/>
      <c r="H649" s="2"/>
      <c r="I649" s="2"/>
      <c r="J649" s="2"/>
      <c r="K649" s="2"/>
      <c r="L649" s="2"/>
      <c r="M649" s="2"/>
      <c r="N649" s="2"/>
      <c r="O649" s="2"/>
      <c r="P649" s="2"/>
      <c r="Q649" s="2"/>
      <c r="R649" s="2"/>
      <c r="S649" s="2"/>
    </row>
    <row r="650" spans="1:19" ht="16.5" customHeight="1" x14ac:dyDescent="0.25">
      <c r="A650" s="2"/>
      <c r="B650" s="3"/>
      <c r="C650" s="4"/>
      <c r="D650" s="4"/>
      <c r="E650" s="4"/>
      <c r="F650" s="4"/>
      <c r="G650" s="4"/>
      <c r="H650" s="2"/>
      <c r="I650" s="2"/>
      <c r="J650" s="2"/>
      <c r="K650" s="2"/>
      <c r="L650" s="2"/>
      <c r="M650" s="2"/>
      <c r="N650" s="2"/>
      <c r="O650" s="2"/>
      <c r="P650" s="2"/>
      <c r="Q650" s="2"/>
      <c r="R650" s="2"/>
      <c r="S650" s="2"/>
    </row>
    <row r="651" spans="1:19" ht="16.5" customHeight="1" x14ac:dyDescent="0.25">
      <c r="A651" s="2"/>
      <c r="B651" s="3"/>
      <c r="C651" s="4"/>
      <c r="D651" s="4"/>
      <c r="E651" s="4"/>
      <c r="F651" s="4"/>
      <c r="G651" s="4"/>
      <c r="H651" s="2"/>
      <c r="I651" s="2"/>
      <c r="J651" s="2"/>
      <c r="K651" s="2"/>
      <c r="L651" s="2"/>
      <c r="M651" s="2"/>
      <c r="N651" s="2"/>
      <c r="O651" s="2"/>
      <c r="P651" s="2"/>
      <c r="Q651" s="2"/>
      <c r="R651" s="2"/>
      <c r="S651" s="2"/>
    </row>
    <row r="652" spans="1:19" ht="16.5" customHeight="1" x14ac:dyDescent="0.25">
      <c r="A652" s="2"/>
      <c r="B652" s="3"/>
      <c r="C652" s="4"/>
      <c r="D652" s="4"/>
      <c r="E652" s="4"/>
      <c r="F652" s="4"/>
      <c r="G652" s="4"/>
      <c r="H652" s="2"/>
      <c r="I652" s="2"/>
      <c r="J652" s="2"/>
      <c r="K652" s="2"/>
      <c r="L652" s="2"/>
      <c r="M652" s="2"/>
      <c r="N652" s="2"/>
      <c r="O652" s="2"/>
      <c r="P652" s="2"/>
      <c r="Q652" s="2"/>
      <c r="R652" s="2"/>
      <c r="S652" s="2"/>
    </row>
    <row r="653" spans="1:19" ht="16.5" customHeight="1" x14ac:dyDescent="0.25">
      <c r="A653" s="2"/>
      <c r="B653" s="3"/>
      <c r="C653" s="4"/>
      <c r="D653" s="4"/>
      <c r="E653" s="4"/>
      <c r="F653" s="4"/>
      <c r="G653" s="4"/>
      <c r="H653" s="2"/>
      <c r="I653" s="2"/>
      <c r="J653" s="2"/>
      <c r="K653" s="2"/>
      <c r="L653" s="2"/>
      <c r="M653" s="2"/>
      <c r="N653" s="2"/>
      <c r="O653" s="2"/>
      <c r="P653" s="2"/>
      <c r="Q653" s="2"/>
      <c r="R653" s="2"/>
      <c r="S653" s="2"/>
    </row>
    <row r="654" spans="1:19" ht="16.5" customHeight="1" x14ac:dyDescent="0.25">
      <c r="A654" s="2"/>
      <c r="B654" s="3"/>
      <c r="C654" s="4"/>
      <c r="D654" s="4"/>
      <c r="E654" s="4"/>
      <c r="F654" s="4"/>
      <c r="G654" s="4"/>
      <c r="H654" s="2"/>
      <c r="I654" s="2"/>
      <c r="J654" s="2"/>
      <c r="K654" s="2"/>
      <c r="L654" s="2"/>
      <c r="M654" s="2"/>
      <c r="N654" s="2"/>
      <c r="O654" s="2"/>
      <c r="P654" s="2"/>
      <c r="Q654" s="2"/>
      <c r="R654" s="2"/>
      <c r="S654" s="2"/>
    </row>
    <row r="655" spans="1:19" ht="16.5" customHeight="1" x14ac:dyDescent="0.25">
      <c r="A655" s="2"/>
      <c r="B655" s="3"/>
      <c r="C655" s="4"/>
      <c r="D655" s="4"/>
      <c r="E655" s="4"/>
      <c r="F655" s="4"/>
      <c r="G655" s="4"/>
      <c r="H655" s="2"/>
      <c r="I655" s="2"/>
      <c r="J655" s="2"/>
      <c r="K655" s="2"/>
      <c r="L655" s="2"/>
      <c r="M655" s="2"/>
      <c r="N655" s="2"/>
      <c r="O655" s="2"/>
      <c r="P655" s="2"/>
      <c r="Q655" s="2"/>
      <c r="R655" s="2"/>
      <c r="S655" s="2"/>
    </row>
    <row r="656" spans="1:19" ht="16.5" customHeight="1" x14ac:dyDescent="0.25">
      <c r="A656" s="2"/>
      <c r="B656" s="3"/>
      <c r="C656" s="4"/>
      <c r="D656" s="4"/>
      <c r="E656" s="4"/>
      <c r="F656" s="4"/>
      <c r="G656" s="4"/>
      <c r="H656" s="2"/>
      <c r="I656" s="2"/>
      <c r="J656" s="2"/>
      <c r="K656" s="2"/>
      <c r="L656" s="2"/>
      <c r="M656" s="2"/>
      <c r="N656" s="2"/>
      <c r="O656" s="2"/>
      <c r="P656" s="2"/>
      <c r="Q656" s="2"/>
      <c r="R656" s="2"/>
      <c r="S656" s="2"/>
    </row>
    <row r="657" spans="1:19" ht="16.5" customHeight="1" x14ac:dyDescent="0.25">
      <c r="A657" s="2"/>
      <c r="B657" s="3"/>
      <c r="C657" s="4"/>
      <c r="D657" s="4"/>
      <c r="E657" s="4"/>
      <c r="F657" s="4"/>
      <c r="G657" s="4"/>
      <c r="H657" s="2"/>
      <c r="I657" s="2"/>
      <c r="J657" s="2"/>
      <c r="K657" s="2"/>
      <c r="L657" s="2"/>
      <c r="M657" s="2"/>
      <c r="N657" s="2"/>
      <c r="O657" s="2"/>
      <c r="P657" s="2"/>
      <c r="Q657" s="2"/>
      <c r="R657" s="2"/>
      <c r="S657" s="2"/>
    </row>
    <row r="658" spans="1:19" ht="16.5" customHeight="1" x14ac:dyDescent="0.25">
      <c r="A658" s="2"/>
      <c r="B658" s="3"/>
      <c r="C658" s="4"/>
      <c r="D658" s="4"/>
      <c r="E658" s="4"/>
      <c r="F658" s="4"/>
      <c r="G658" s="4"/>
      <c r="H658" s="2"/>
      <c r="I658" s="2"/>
      <c r="J658" s="2"/>
      <c r="K658" s="2"/>
      <c r="L658" s="2"/>
      <c r="M658" s="2"/>
      <c r="N658" s="2"/>
      <c r="O658" s="2"/>
      <c r="P658" s="2"/>
      <c r="Q658" s="2"/>
      <c r="R658" s="2"/>
      <c r="S658" s="2"/>
    </row>
    <row r="659" spans="1:19" ht="16.5" customHeight="1" x14ac:dyDescent="0.25">
      <c r="A659" s="2"/>
      <c r="B659" s="3"/>
      <c r="C659" s="4"/>
      <c r="D659" s="4"/>
      <c r="E659" s="4"/>
      <c r="F659" s="4"/>
      <c r="G659" s="4"/>
      <c r="H659" s="2"/>
      <c r="I659" s="2"/>
      <c r="J659" s="2"/>
      <c r="K659" s="2"/>
      <c r="L659" s="2"/>
      <c r="M659" s="2"/>
      <c r="N659" s="2"/>
      <c r="O659" s="2"/>
      <c r="P659" s="2"/>
      <c r="Q659" s="2"/>
      <c r="R659" s="2"/>
      <c r="S659" s="2"/>
    </row>
    <row r="660" spans="1:19" ht="16.5" customHeight="1" x14ac:dyDescent="0.25">
      <c r="A660" s="2"/>
      <c r="B660" s="3"/>
      <c r="C660" s="4"/>
      <c r="D660" s="4"/>
      <c r="E660" s="4"/>
      <c r="F660" s="4"/>
      <c r="G660" s="4"/>
      <c r="H660" s="2"/>
      <c r="I660" s="2"/>
      <c r="J660" s="2"/>
      <c r="K660" s="2"/>
      <c r="L660" s="2"/>
      <c r="M660" s="2"/>
      <c r="N660" s="2"/>
      <c r="O660" s="2"/>
      <c r="P660" s="2"/>
      <c r="Q660" s="2"/>
      <c r="R660" s="2"/>
      <c r="S660" s="2"/>
    </row>
    <row r="661" spans="1:19" ht="16.5" customHeight="1" x14ac:dyDescent="0.25">
      <c r="A661" s="2"/>
      <c r="B661" s="3"/>
      <c r="C661" s="4"/>
      <c r="D661" s="4"/>
      <c r="E661" s="4"/>
      <c r="F661" s="4"/>
      <c r="G661" s="4"/>
      <c r="H661" s="2"/>
      <c r="I661" s="2"/>
      <c r="J661" s="2"/>
      <c r="K661" s="2"/>
      <c r="L661" s="2"/>
      <c r="M661" s="2"/>
      <c r="N661" s="2"/>
      <c r="O661" s="2"/>
      <c r="P661" s="2"/>
      <c r="Q661" s="2"/>
      <c r="R661" s="2"/>
      <c r="S661" s="2"/>
    </row>
    <row r="662" spans="1:19" ht="16.5" customHeight="1" x14ac:dyDescent="0.25">
      <c r="A662" s="2"/>
      <c r="B662" s="3"/>
      <c r="C662" s="4"/>
      <c r="D662" s="4"/>
      <c r="E662" s="4"/>
      <c r="F662" s="4"/>
      <c r="G662" s="4"/>
      <c r="H662" s="2"/>
      <c r="I662" s="2"/>
      <c r="J662" s="2"/>
      <c r="K662" s="2"/>
      <c r="L662" s="2"/>
      <c r="M662" s="2"/>
      <c r="N662" s="2"/>
      <c r="O662" s="2"/>
      <c r="P662" s="2"/>
      <c r="Q662" s="2"/>
      <c r="R662" s="2"/>
      <c r="S662" s="2"/>
    </row>
    <row r="663" spans="1:19" ht="16.5" customHeight="1" x14ac:dyDescent="0.25">
      <c r="A663" s="2"/>
      <c r="B663" s="3"/>
      <c r="C663" s="4"/>
      <c r="D663" s="4"/>
      <c r="E663" s="4"/>
      <c r="F663" s="4"/>
      <c r="G663" s="4"/>
      <c r="H663" s="2"/>
      <c r="I663" s="2"/>
      <c r="J663" s="2"/>
      <c r="K663" s="2"/>
      <c r="L663" s="2"/>
      <c r="M663" s="2"/>
      <c r="N663" s="2"/>
      <c r="O663" s="2"/>
      <c r="P663" s="2"/>
      <c r="Q663" s="2"/>
      <c r="R663" s="2"/>
      <c r="S663" s="2"/>
    </row>
    <row r="664" spans="1:19" ht="16.5" customHeight="1" x14ac:dyDescent="0.25">
      <c r="A664" s="2"/>
      <c r="B664" s="3"/>
      <c r="C664" s="4"/>
      <c r="D664" s="4"/>
      <c r="E664" s="4"/>
      <c r="F664" s="4"/>
      <c r="G664" s="4"/>
      <c r="H664" s="2"/>
      <c r="I664" s="2"/>
      <c r="J664" s="2"/>
      <c r="K664" s="2"/>
      <c r="L664" s="2"/>
      <c r="M664" s="2"/>
      <c r="N664" s="2"/>
      <c r="O664" s="2"/>
      <c r="P664" s="2"/>
      <c r="Q664" s="2"/>
      <c r="R664" s="2"/>
      <c r="S664" s="2"/>
    </row>
    <row r="665" spans="1:19" ht="16.5" customHeight="1" x14ac:dyDescent="0.25">
      <c r="A665" s="2"/>
      <c r="B665" s="3"/>
      <c r="C665" s="4"/>
      <c r="D665" s="4"/>
      <c r="E665" s="4"/>
      <c r="F665" s="4"/>
      <c r="G665" s="4"/>
      <c r="H665" s="2"/>
      <c r="I665" s="2"/>
      <c r="J665" s="2"/>
      <c r="K665" s="2"/>
      <c r="L665" s="2"/>
      <c r="M665" s="2"/>
      <c r="N665" s="2"/>
      <c r="O665" s="2"/>
      <c r="P665" s="2"/>
      <c r="Q665" s="2"/>
      <c r="R665" s="2"/>
      <c r="S665" s="2"/>
    </row>
    <row r="666" spans="1:19" ht="16.5" customHeight="1" x14ac:dyDescent="0.25">
      <c r="A666" s="2"/>
      <c r="B666" s="3"/>
      <c r="C666" s="4"/>
      <c r="D666" s="4"/>
      <c r="E666" s="4"/>
      <c r="F666" s="4"/>
      <c r="G666" s="4"/>
      <c r="H666" s="2"/>
      <c r="I666" s="2"/>
      <c r="J666" s="2"/>
      <c r="K666" s="2"/>
      <c r="L666" s="2"/>
      <c r="M666" s="2"/>
      <c r="N666" s="2"/>
      <c r="O666" s="2"/>
      <c r="P666" s="2"/>
      <c r="Q666" s="2"/>
      <c r="R666" s="2"/>
      <c r="S666" s="2"/>
    </row>
    <row r="667" spans="1:19" ht="16.5" customHeight="1" x14ac:dyDescent="0.25">
      <c r="A667" s="2"/>
      <c r="B667" s="3"/>
      <c r="C667" s="4"/>
      <c r="D667" s="4"/>
      <c r="E667" s="4"/>
      <c r="F667" s="4"/>
      <c r="G667" s="4"/>
      <c r="H667" s="2"/>
      <c r="I667" s="2"/>
      <c r="J667" s="2"/>
      <c r="K667" s="2"/>
      <c r="L667" s="2"/>
      <c r="M667" s="2"/>
      <c r="N667" s="2"/>
      <c r="O667" s="2"/>
      <c r="P667" s="2"/>
      <c r="Q667" s="2"/>
      <c r="R667" s="2"/>
      <c r="S667" s="2"/>
    </row>
    <row r="668" spans="1:19" ht="16.5" customHeight="1" x14ac:dyDescent="0.25">
      <c r="A668" s="2"/>
      <c r="B668" s="3"/>
      <c r="C668" s="4"/>
      <c r="D668" s="4"/>
      <c r="E668" s="4"/>
      <c r="F668" s="4"/>
      <c r="G668" s="4"/>
      <c r="H668" s="2"/>
      <c r="I668" s="2"/>
      <c r="J668" s="2"/>
      <c r="K668" s="2"/>
      <c r="L668" s="2"/>
      <c r="M668" s="2"/>
      <c r="N668" s="2"/>
      <c r="O668" s="2"/>
      <c r="P668" s="2"/>
      <c r="Q668" s="2"/>
      <c r="R668" s="2"/>
      <c r="S668" s="2"/>
    </row>
    <row r="669" spans="1:19" ht="16.5" customHeight="1" x14ac:dyDescent="0.25">
      <c r="A669" s="2"/>
      <c r="B669" s="3"/>
      <c r="C669" s="4"/>
      <c r="D669" s="4"/>
      <c r="E669" s="4"/>
      <c r="F669" s="4"/>
      <c r="G669" s="4"/>
      <c r="H669" s="2"/>
      <c r="I669" s="2"/>
      <c r="J669" s="2"/>
      <c r="K669" s="2"/>
      <c r="L669" s="2"/>
      <c r="M669" s="2"/>
      <c r="N669" s="2"/>
      <c r="O669" s="2"/>
      <c r="P669" s="2"/>
      <c r="Q669" s="2"/>
      <c r="R669" s="2"/>
      <c r="S669" s="2"/>
    </row>
    <row r="670" spans="1:19" ht="16.5" customHeight="1" x14ac:dyDescent="0.25">
      <c r="A670" s="2"/>
      <c r="B670" s="3"/>
      <c r="C670" s="4"/>
      <c r="D670" s="4"/>
      <c r="E670" s="4"/>
      <c r="F670" s="4"/>
      <c r="G670" s="4"/>
      <c r="H670" s="2"/>
      <c r="I670" s="2"/>
      <c r="J670" s="2"/>
      <c r="K670" s="2"/>
      <c r="L670" s="2"/>
      <c r="M670" s="2"/>
      <c r="N670" s="2"/>
      <c r="O670" s="2"/>
      <c r="P670" s="2"/>
      <c r="Q670" s="2"/>
      <c r="R670" s="2"/>
      <c r="S670" s="2"/>
    </row>
    <row r="671" spans="1:19" ht="16.5" customHeight="1" x14ac:dyDescent="0.25">
      <c r="A671" s="2"/>
      <c r="B671" s="3"/>
      <c r="C671" s="4"/>
      <c r="D671" s="4"/>
      <c r="E671" s="4"/>
      <c r="F671" s="4"/>
      <c r="G671" s="4"/>
      <c r="H671" s="2"/>
      <c r="I671" s="2"/>
      <c r="J671" s="2"/>
      <c r="K671" s="2"/>
      <c r="L671" s="2"/>
      <c r="M671" s="2"/>
      <c r="N671" s="2"/>
      <c r="O671" s="2"/>
      <c r="P671" s="2"/>
      <c r="Q671" s="2"/>
      <c r="R671" s="2"/>
      <c r="S671" s="2"/>
    </row>
    <row r="672" spans="1:19" ht="16.5" customHeight="1" x14ac:dyDescent="0.25">
      <c r="A672" s="2"/>
      <c r="B672" s="3"/>
      <c r="C672" s="4"/>
      <c r="D672" s="4"/>
      <c r="E672" s="4"/>
      <c r="F672" s="4"/>
      <c r="G672" s="4"/>
      <c r="H672" s="2"/>
      <c r="I672" s="2"/>
      <c r="J672" s="2"/>
      <c r="K672" s="2"/>
      <c r="L672" s="2"/>
      <c r="M672" s="2"/>
      <c r="N672" s="2"/>
      <c r="O672" s="2"/>
      <c r="P672" s="2"/>
      <c r="Q672" s="2"/>
      <c r="R672" s="2"/>
      <c r="S672" s="2"/>
    </row>
    <row r="673" spans="1:19" ht="16.5" customHeight="1" x14ac:dyDescent="0.25">
      <c r="A673" s="2"/>
      <c r="B673" s="3"/>
      <c r="C673" s="4"/>
      <c r="D673" s="4"/>
      <c r="E673" s="4"/>
      <c r="F673" s="4"/>
      <c r="G673" s="4"/>
      <c r="H673" s="2"/>
      <c r="I673" s="2"/>
      <c r="J673" s="2"/>
      <c r="K673" s="2"/>
      <c r="L673" s="2"/>
      <c r="M673" s="2"/>
      <c r="N673" s="2"/>
      <c r="O673" s="2"/>
      <c r="P673" s="2"/>
      <c r="Q673" s="2"/>
      <c r="R673" s="2"/>
      <c r="S673" s="2"/>
    </row>
    <row r="674" spans="1:19" ht="16.5" customHeight="1" x14ac:dyDescent="0.25">
      <c r="A674" s="2"/>
      <c r="B674" s="3"/>
      <c r="C674" s="4"/>
      <c r="D674" s="4"/>
      <c r="E674" s="4"/>
      <c r="F674" s="4"/>
      <c r="G674" s="4"/>
      <c r="H674" s="2"/>
      <c r="I674" s="2"/>
      <c r="J674" s="2"/>
      <c r="K674" s="2"/>
      <c r="L674" s="2"/>
      <c r="M674" s="2"/>
      <c r="N674" s="2"/>
      <c r="O674" s="2"/>
      <c r="P674" s="2"/>
      <c r="Q674" s="2"/>
      <c r="R674" s="2"/>
      <c r="S674" s="2"/>
    </row>
    <row r="675" spans="1:19" ht="16.5" customHeight="1" x14ac:dyDescent="0.25">
      <c r="A675" s="2"/>
      <c r="B675" s="3"/>
      <c r="C675" s="4"/>
      <c r="D675" s="4"/>
      <c r="E675" s="4"/>
      <c r="F675" s="4"/>
      <c r="G675" s="4"/>
      <c r="H675" s="2"/>
      <c r="I675" s="2"/>
      <c r="J675" s="2"/>
      <c r="K675" s="2"/>
      <c r="L675" s="2"/>
      <c r="M675" s="2"/>
      <c r="N675" s="2"/>
      <c r="O675" s="2"/>
      <c r="P675" s="2"/>
      <c r="Q675" s="2"/>
      <c r="R675" s="2"/>
      <c r="S675" s="2"/>
    </row>
    <row r="676" spans="1:19" ht="16.5" customHeight="1" x14ac:dyDescent="0.25">
      <c r="A676" s="2"/>
      <c r="B676" s="3"/>
      <c r="C676" s="4"/>
      <c r="D676" s="4"/>
      <c r="E676" s="4"/>
      <c r="F676" s="4"/>
      <c r="G676" s="4"/>
      <c r="H676" s="2"/>
      <c r="I676" s="2"/>
      <c r="J676" s="2"/>
      <c r="K676" s="2"/>
      <c r="L676" s="2"/>
      <c r="M676" s="2"/>
      <c r="N676" s="2"/>
      <c r="O676" s="2"/>
      <c r="P676" s="2"/>
      <c r="Q676" s="2"/>
      <c r="R676" s="2"/>
      <c r="S676" s="2"/>
    </row>
    <row r="677" spans="1:19" ht="16.5" customHeight="1" x14ac:dyDescent="0.25">
      <c r="A677" s="2"/>
      <c r="B677" s="3"/>
      <c r="C677" s="4"/>
      <c r="D677" s="4"/>
      <c r="E677" s="4"/>
      <c r="F677" s="4"/>
      <c r="G677" s="4"/>
      <c r="H677" s="2"/>
      <c r="I677" s="2"/>
      <c r="J677" s="2"/>
      <c r="K677" s="2"/>
      <c r="L677" s="2"/>
      <c r="M677" s="2"/>
      <c r="N677" s="2"/>
      <c r="O677" s="2"/>
      <c r="P677" s="2"/>
      <c r="Q677" s="2"/>
      <c r="R677" s="2"/>
      <c r="S677" s="2"/>
    </row>
    <row r="678" spans="1:19" ht="16.5" customHeight="1" x14ac:dyDescent="0.25">
      <c r="A678" s="2"/>
      <c r="B678" s="3"/>
      <c r="C678" s="4"/>
      <c r="D678" s="4"/>
      <c r="E678" s="4"/>
      <c r="F678" s="4"/>
      <c r="G678" s="4"/>
      <c r="H678" s="2"/>
      <c r="I678" s="2"/>
      <c r="J678" s="2"/>
      <c r="K678" s="2"/>
      <c r="L678" s="2"/>
      <c r="M678" s="2"/>
      <c r="N678" s="2"/>
      <c r="O678" s="2"/>
      <c r="P678" s="2"/>
      <c r="Q678" s="2"/>
      <c r="R678" s="2"/>
      <c r="S678" s="2"/>
    </row>
    <row r="679" spans="1:19" ht="16.5" customHeight="1" x14ac:dyDescent="0.25">
      <c r="A679" s="2"/>
      <c r="B679" s="3"/>
      <c r="C679" s="4"/>
      <c r="D679" s="4"/>
      <c r="E679" s="4"/>
      <c r="F679" s="4"/>
      <c r="G679" s="4"/>
      <c r="H679" s="2"/>
      <c r="I679" s="2"/>
      <c r="J679" s="2"/>
      <c r="K679" s="2"/>
      <c r="L679" s="2"/>
      <c r="M679" s="2"/>
      <c r="N679" s="2"/>
      <c r="O679" s="2"/>
      <c r="P679" s="2"/>
      <c r="Q679" s="2"/>
      <c r="R679" s="2"/>
      <c r="S679" s="2"/>
    </row>
    <row r="680" spans="1:19" ht="16.5" customHeight="1" x14ac:dyDescent="0.25">
      <c r="A680" s="2"/>
      <c r="B680" s="3"/>
      <c r="C680" s="4"/>
      <c r="D680" s="4"/>
      <c r="E680" s="4"/>
      <c r="F680" s="4"/>
      <c r="G680" s="4"/>
      <c r="H680" s="2"/>
      <c r="I680" s="2"/>
      <c r="J680" s="2"/>
      <c r="K680" s="2"/>
      <c r="L680" s="2"/>
      <c r="M680" s="2"/>
      <c r="N680" s="2"/>
      <c r="O680" s="2"/>
      <c r="P680" s="2"/>
      <c r="Q680" s="2"/>
      <c r="R680" s="2"/>
      <c r="S680" s="2"/>
    </row>
    <row r="681" spans="1:19" ht="16.5" customHeight="1" x14ac:dyDescent="0.25">
      <c r="A681" s="2"/>
      <c r="B681" s="3"/>
      <c r="C681" s="4"/>
      <c r="D681" s="4"/>
      <c r="E681" s="4"/>
      <c r="F681" s="4"/>
      <c r="G681" s="4"/>
      <c r="H681" s="2"/>
      <c r="I681" s="2"/>
      <c r="J681" s="2"/>
      <c r="K681" s="2"/>
      <c r="L681" s="2"/>
      <c r="M681" s="2"/>
      <c r="N681" s="2"/>
      <c r="O681" s="2"/>
      <c r="P681" s="2"/>
      <c r="Q681" s="2"/>
      <c r="R681" s="2"/>
      <c r="S681" s="2"/>
    </row>
    <row r="682" spans="1:19" ht="16.5" customHeight="1" x14ac:dyDescent="0.25">
      <c r="A682" s="2"/>
      <c r="B682" s="3"/>
      <c r="C682" s="4"/>
      <c r="D682" s="4"/>
      <c r="E682" s="4"/>
      <c r="F682" s="4"/>
      <c r="G682" s="4"/>
      <c r="H682" s="2"/>
      <c r="I682" s="2"/>
      <c r="J682" s="2"/>
      <c r="K682" s="2"/>
      <c r="L682" s="2"/>
      <c r="M682" s="2"/>
      <c r="N682" s="2"/>
      <c r="O682" s="2"/>
      <c r="P682" s="2"/>
      <c r="Q682" s="2"/>
      <c r="R682" s="2"/>
      <c r="S682" s="2"/>
    </row>
    <row r="683" spans="1:19" ht="16.5" customHeight="1" x14ac:dyDescent="0.25">
      <c r="A683" s="2"/>
      <c r="B683" s="3"/>
      <c r="C683" s="4"/>
      <c r="D683" s="4"/>
      <c r="E683" s="4"/>
      <c r="F683" s="4"/>
      <c r="G683" s="4"/>
      <c r="H683" s="2"/>
      <c r="I683" s="2"/>
      <c r="J683" s="2"/>
      <c r="K683" s="2"/>
      <c r="L683" s="2"/>
      <c r="M683" s="2"/>
      <c r="N683" s="2"/>
      <c r="O683" s="2"/>
      <c r="P683" s="2"/>
      <c r="Q683" s="2"/>
      <c r="R683" s="2"/>
      <c r="S683" s="2"/>
    </row>
    <row r="684" spans="1:19" ht="16.5" customHeight="1" x14ac:dyDescent="0.25">
      <c r="A684" s="2"/>
      <c r="B684" s="3"/>
      <c r="C684" s="4"/>
      <c r="D684" s="4"/>
      <c r="E684" s="4"/>
      <c r="F684" s="4"/>
      <c r="G684" s="4"/>
      <c r="H684" s="2"/>
      <c r="I684" s="2"/>
      <c r="J684" s="2"/>
      <c r="K684" s="2"/>
      <c r="L684" s="2"/>
      <c r="M684" s="2"/>
      <c r="N684" s="2"/>
      <c r="O684" s="2"/>
      <c r="P684" s="2"/>
      <c r="Q684" s="2"/>
      <c r="R684" s="2"/>
      <c r="S684" s="2"/>
    </row>
    <row r="685" spans="1:19" ht="16.5" customHeight="1" x14ac:dyDescent="0.25">
      <c r="A685" s="2"/>
      <c r="B685" s="3"/>
      <c r="C685" s="4"/>
      <c r="D685" s="4"/>
      <c r="E685" s="4"/>
      <c r="F685" s="4"/>
      <c r="G685" s="4"/>
      <c r="H685" s="2"/>
      <c r="I685" s="2"/>
      <c r="J685" s="2"/>
      <c r="K685" s="2"/>
      <c r="L685" s="2"/>
      <c r="M685" s="2"/>
      <c r="N685" s="2"/>
      <c r="O685" s="2"/>
      <c r="P685" s="2"/>
      <c r="Q685" s="2"/>
      <c r="R685" s="2"/>
      <c r="S685" s="2"/>
    </row>
    <row r="686" spans="1:19" ht="16.5" customHeight="1" x14ac:dyDescent="0.25">
      <c r="A686" s="2"/>
      <c r="B686" s="3"/>
      <c r="C686" s="4"/>
      <c r="D686" s="4"/>
      <c r="E686" s="4"/>
      <c r="F686" s="4"/>
      <c r="G686" s="4"/>
      <c r="H686" s="2"/>
      <c r="I686" s="2"/>
      <c r="J686" s="2"/>
      <c r="K686" s="2"/>
      <c r="L686" s="2"/>
      <c r="M686" s="2"/>
      <c r="N686" s="2"/>
      <c r="O686" s="2"/>
      <c r="P686" s="2"/>
      <c r="Q686" s="2"/>
      <c r="R686" s="2"/>
      <c r="S686" s="2"/>
    </row>
    <row r="687" spans="1:19" ht="16.5" customHeight="1" x14ac:dyDescent="0.25">
      <c r="A687" s="2"/>
      <c r="B687" s="3"/>
      <c r="C687" s="4"/>
      <c r="D687" s="4"/>
      <c r="E687" s="4"/>
      <c r="F687" s="4"/>
      <c r="G687" s="4"/>
      <c r="H687" s="2"/>
      <c r="I687" s="2"/>
      <c r="J687" s="2"/>
      <c r="K687" s="2"/>
      <c r="L687" s="2"/>
      <c r="M687" s="2"/>
      <c r="N687" s="2"/>
      <c r="O687" s="2"/>
      <c r="P687" s="2"/>
      <c r="Q687" s="2"/>
      <c r="R687" s="2"/>
      <c r="S687" s="2"/>
    </row>
    <row r="688" spans="1:19" ht="16.5" customHeight="1" x14ac:dyDescent="0.25">
      <c r="A688" s="2"/>
      <c r="B688" s="3"/>
      <c r="C688" s="4"/>
      <c r="D688" s="4"/>
      <c r="E688" s="4"/>
      <c r="F688" s="4"/>
      <c r="G688" s="4"/>
      <c r="H688" s="2"/>
      <c r="I688" s="2"/>
      <c r="J688" s="2"/>
      <c r="K688" s="2"/>
      <c r="L688" s="2"/>
      <c r="M688" s="2"/>
      <c r="N688" s="2"/>
      <c r="O688" s="2"/>
      <c r="P688" s="2"/>
      <c r="Q688" s="2"/>
      <c r="R688" s="2"/>
      <c r="S688" s="2"/>
    </row>
    <row r="689" spans="1:19" ht="16.5" customHeight="1" x14ac:dyDescent="0.25">
      <c r="A689" s="2"/>
      <c r="B689" s="3"/>
      <c r="C689" s="4"/>
      <c r="D689" s="4"/>
      <c r="E689" s="4"/>
      <c r="F689" s="4"/>
      <c r="G689" s="4"/>
      <c r="H689" s="2"/>
      <c r="I689" s="2"/>
      <c r="J689" s="2"/>
      <c r="K689" s="2"/>
      <c r="L689" s="2"/>
      <c r="M689" s="2"/>
      <c r="N689" s="2"/>
      <c r="O689" s="2"/>
      <c r="P689" s="2"/>
      <c r="Q689" s="2"/>
      <c r="R689" s="2"/>
      <c r="S689" s="2"/>
    </row>
    <row r="690" spans="1:19" ht="16.5" customHeight="1" x14ac:dyDescent="0.25">
      <c r="A690" s="2"/>
      <c r="B690" s="3"/>
      <c r="C690" s="4"/>
      <c r="D690" s="4"/>
      <c r="E690" s="4"/>
      <c r="F690" s="4"/>
      <c r="G690" s="4"/>
      <c r="H690" s="2"/>
      <c r="I690" s="2"/>
      <c r="J690" s="2"/>
      <c r="K690" s="2"/>
      <c r="L690" s="2"/>
      <c r="M690" s="2"/>
      <c r="N690" s="2"/>
      <c r="O690" s="2"/>
      <c r="P690" s="2"/>
      <c r="Q690" s="2"/>
      <c r="R690" s="2"/>
      <c r="S690" s="2"/>
    </row>
    <row r="691" spans="1:19" ht="16.5" customHeight="1" x14ac:dyDescent="0.25">
      <c r="A691" s="2"/>
      <c r="B691" s="3"/>
      <c r="C691" s="4"/>
      <c r="D691" s="4"/>
      <c r="E691" s="4"/>
      <c r="F691" s="4"/>
      <c r="G691" s="4"/>
      <c r="H691" s="2"/>
      <c r="I691" s="2"/>
      <c r="J691" s="2"/>
      <c r="K691" s="2"/>
      <c r="L691" s="2"/>
      <c r="M691" s="2"/>
      <c r="N691" s="2"/>
      <c r="O691" s="2"/>
      <c r="P691" s="2"/>
      <c r="Q691" s="2"/>
      <c r="R691" s="2"/>
      <c r="S691" s="2"/>
    </row>
    <row r="692" spans="1:19" ht="16.5" customHeight="1" x14ac:dyDescent="0.25">
      <c r="A692" s="2"/>
      <c r="B692" s="3"/>
      <c r="C692" s="4"/>
      <c r="D692" s="4"/>
      <c r="E692" s="4"/>
      <c r="F692" s="4"/>
      <c r="G692" s="4"/>
      <c r="H692" s="2"/>
      <c r="I692" s="2"/>
      <c r="J692" s="2"/>
      <c r="K692" s="2"/>
      <c r="L692" s="2"/>
      <c r="M692" s="2"/>
      <c r="N692" s="2"/>
      <c r="O692" s="2"/>
      <c r="P692" s="2"/>
      <c r="Q692" s="2"/>
      <c r="R692" s="2"/>
      <c r="S692" s="2"/>
    </row>
    <row r="693" spans="1:19" ht="16.5" customHeight="1" x14ac:dyDescent="0.25">
      <c r="A693" s="2"/>
      <c r="B693" s="3"/>
      <c r="C693" s="4"/>
      <c r="D693" s="4"/>
      <c r="E693" s="4"/>
      <c r="F693" s="4"/>
      <c r="G693" s="4"/>
      <c r="H693" s="2"/>
      <c r="I693" s="2"/>
      <c r="J693" s="2"/>
      <c r="K693" s="2"/>
      <c r="L693" s="2"/>
      <c r="M693" s="2"/>
      <c r="N693" s="2"/>
      <c r="O693" s="2"/>
      <c r="P693" s="2"/>
      <c r="Q693" s="2"/>
      <c r="R693" s="2"/>
      <c r="S693" s="2"/>
    </row>
    <row r="694" spans="1:19" ht="16.5" customHeight="1" x14ac:dyDescent="0.25">
      <c r="A694" s="2"/>
      <c r="B694" s="3"/>
      <c r="C694" s="4"/>
      <c r="D694" s="4"/>
      <c r="E694" s="4"/>
      <c r="F694" s="4"/>
      <c r="G694" s="4"/>
      <c r="H694" s="2"/>
      <c r="I694" s="2"/>
      <c r="J694" s="2"/>
      <c r="K694" s="2"/>
      <c r="L694" s="2"/>
      <c r="M694" s="2"/>
      <c r="N694" s="2"/>
      <c r="O694" s="2"/>
      <c r="P694" s="2"/>
      <c r="Q694" s="2"/>
      <c r="R694" s="2"/>
      <c r="S694" s="2"/>
    </row>
    <row r="695" spans="1:19" ht="16.5" customHeight="1" x14ac:dyDescent="0.25">
      <c r="A695" s="2"/>
      <c r="B695" s="3"/>
      <c r="C695" s="4"/>
      <c r="D695" s="4"/>
      <c r="E695" s="4"/>
      <c r="F695" s="4"/>
      <c r="G695" s="4"/>
      <c r="H695" s="2"/>
      <c r="I695" s="2"/>
      <c r="J695" s="2"/>
      <c r="K695" s="2"/>
      <c r="L695" s="2"/>
      <c r="M695" s="2"/>
      <c r="N695" s="2"/>
      <c r="O695" s="2"/>
      <c r="P695" s="2"/>
      <c r="Q695" s="2"/>
      <c r="R695" s="2"/>
      <c r="S695" s="2"/>
    </row>
    <row r="696" spans="1:19" ht="16.5" customHeight="1" x14ac:dyDescent="0.25">
      <c r="A696" s="2"/>
      <c r="B696" s="3"/>
      <c r="C696" s="4"/>
      <c r="D696" s="4"/>
      <c r="E696" s="4"/>
      <c r="F696" s="4"/>
      <c r="G696" s="4"/>
      <c r="H696" s="2"/>
      <c r="I696" s="2"/>
      <c r="J696" s="2"/>
      <c r="K696" s="2"/>
      <c r="L696" s="2"/>
      <c r="M696" s="2"/>
      <c r="N696" s="2"/>
      <c r="O696" s="2"/>
      <c r="P696" s="2"/>
      <c r="Q696" s="2"/>
      <c r="R696" s="2"/>
      <c r="S696" s="2"/>
    </row>
    <row r="697" spans="1:19" ht="16.5" customHeight="1" x14ac:dyDescent="0.25">
      <c r="A697" s="2"/>
      <c r="B697" s="3"/>
      <c r="C697" s="4"/>
      <c r="D697" s="4"/>
      <c r="E697" s="4"/>
      <c r="F697" s="4"/>
      <c r="G697" s="4"/>
      <c r="H697" s="2"/>
      <c r="I697" s="2"/>
      <c r="J697" s="2"/>
      <c r="K697" s="2"/>
      <c r="L697" s="2"/>
      <c r="M697" s="2"/>
      <c r="N697" s="2"/>
      <c r="O697" s="2"/>
      <c r="P697" s="2"/>
      <c r="Q697" s="2"/>
      <c r="R697" s="2"/>
      <c r="S697" s="2"/>
    </row>
    <row r="698" spans="1:19" ht="16.5" customHeight="1" x14ac:dyDescent="0.25">
      <c r="A698" s="2"/>
      <c r="B698" s="3"/>
      <c r="C698" s="4"/>
      <c r="D698" s="4"/>
      <c r="E698" s="4"/>
      <c r="F698" s="4"/>
      <c r="G698" s="4"/>
      <c r="H698" s="2"/>
      <c r="I698" s="2"/>
      <c r="J698" s="2"/>
      <c r="K698" s="2"/>
      <c r="L698" s="2"/>
      <c r="M698" s="2"/>
      <c r="N698" s="2"/>
      <c r="O698" s="2"/>
      <c r="P698" s="2"/>
      <c r="Q698" s="2"/>
      <c r="R698" s="2"/>
      <c r="S698" s="2"/>
    </row>
    <row r="699" spans="1:19" ht="16.5" customHeight="1" x14ac:dyDescent="0.25">
      <c r="A699" s="2"/>
      <c r="B699" s="3"/>
      <c r="C699" s="4"/>
      <c r="D699" s="4"/>
      <c r="E699" s="4"/>
      <c r="F699" s="4"/>
      <c r="G699" s="4"/>
      <c r="H699" s="2"/>
      <c r="I699" s="2"/>
      <c r="J699" s="2"/>
      <c r="K699" s="2"/>
      <c r="L699" s="2"/>
      <c r="M699" s="2"/>
      <c r="N699" s="2"/>
      <c r="O699" s="2"/>
      <c r="P699" s="2"/>
      <c r="Q699" s="2"/>
      <c r="R699" s="2"/>
      <c r="S699" s="2"/>
    </row>
    <row r="700" spans="1:19" ht="16.5" customHeight="1" x14ac:dyDescent="0.25">
      <c r="A700" s="2"/>
      <c r="B700" s="3"/>
      <c r="C700" s="4"/>
      <c r="D700" s="4"/>
      <c r="E700" s="4"/>
      <c r="F700" s="4"/>
      <c r="G700" s="4"/>
      <c r="H700" s="2"/>
      <c r="I700" s="2"/>
      <c r="J700" s="2"/>
      <c r="K700" s="2"/>
      <c r="L700" s="2"/>
      <c r="M700" s="2"/>
      <c r="N700" s="2"/>
      <c r="O700" s="2"/>
      <c r="P700" s="2"/>
      <c r="Q700" s="2"/>
      <c r="R700" s="2"/>
      <c r="S700" s="2"/>
    </row>
    <row r="701" spans="1:19" ht="16.5" customHeight="1" x14ac:dyDescent="0.25">
      <c r="A701" s="2"/>
      <c r="B701" s="3"/>
      <c r="C701" s="4"/>
      <c r="D701" s="4"/>
      <c r="E701" s="4"/>
      <c r="F701" s="4"/>
      <c r="G701" s="4"/>
      <c r="H701" s="2"/>
      <c r="I701" s="2"/>
      <c r="J701" s="2"/>
      <c r="K701" s="2"/>
      <c r="L701" s="2"/>
      <c r="M701" s="2"/>
      <c r="N701" s="2"/>
      <c r="O701" s="2"/>
      <c r="P701" s="2"/>
      <c r="Q701" s="2"/>
      <c r="R701" s="2"/>
      <c r="S701" s="2"/>
    </row>
    <row r="702" spans="1:19" ht="16.5" customHeight="1" x14ac:dyDescent="0.25">
      <c r="A702" s="2"/>
      <c r="B702" s="3"/>
      <c r="C702" s="4"/>
      <c r="D702" s="4"/>
      <c r="E702" s="4"/>
      <c r="F702" s="4"/>
      <c r="G702" s="4"/>
      <c r="H702" s="2"/>
      <c r="I702" s="2"/>
      <c r="J702" s="2"/>
      <c r="K702" s="2"/>
      <c r="L702" s="2"/>
      <c r="M702" s="2"/>
      <c r="N702" s="2"/>
      <c r="O702" s="2"/>
      <c r="P702" s="2"/>
      <c r="Q702" s="2"/>
      <c r="R702" s="2"/>
      <c r="S702" s="2"/>
    </row>
    <row r="703" spans="1:19" ht="16.5" customHeight="1" x14ac:dyDescent="0.25">
      <c r="A703" s="2"/>
      <c r="B703" s="3"/>
      <c r="C703" s="4"/>
      <c r="D703" s="4"/>
      <c r="E703" s="4"/>
      <c r="F703" s="4"/>
      <c r="G703" s="4"/>
      <c r="H703" s="2"/>
      <c r="I703" s="2"/>
      <c r="J703" s="2"/>
      <c r="K703" s="2"/>
      <c r="L703" s="2"/>
      <c r="M703" s="2"/>
      <c r="N703" s="2"/>
      <c r="O703" s="2"/>
      <c r="P703" s="2"/>
      <c r="Q703" s="2"/>
      <c r="R703" s="2"/>
      <c r="S703" s="2"/>
    </row>
    <row r="704" spans="1:19" ht="16.5" customHeight="1" x14ac:dyDescent="0.25">
      <c r="A704" s="2"/>
      <c r="B704" s="3"/>
      <c r="C704" s="4"/>
      <c r="D704" s="4"/>
      <c r="E704" s="4"/>
      <c r="F704" s="4"/>
      <c r="G704" s="4"/>
      <c r="H704" s="2"/>
      <c r="I704" s="2"/>
      <c r="J704" s="2"/>
      <c r="K704" s="2"/>
      <c r="L704" s="2"/>
      <c r="M704" s="2"/>
      <c r="N704" s="2"/>
      <c r="O704" s="2"/>
      <c r="P704" s="2"/>
      <c r="Q704" s="2"/>
      <c r="R704" s="2"/>
      <c r="S704" s="2"/>
    </row>
    <row r="705" spans="1:19" ht="16.5" customHeight="1" x14ac:dyDescent="0.25">
      <c r="A705" s="2"/>
      <c r="B705" s="3"/>
      <c r="C705" s="4"/>
      <c r="D705" s="4"/>
      <c r="E705" s="4"/>
      <c r="F705" s="4"/>
      <c r="G705" s="4"/>
      <c r="H705" s="2"/>
      <c r="I705" s="2"/>
      <c r="J705" s="2"/>
      <c r="K705" s="2"/>
      <c r="L705" s="2"/>
      <c r="M705" s="2"/>
      <c r="N705" s="2"/>
      <c r="O705" s="2"/>
      <c r="P705" s="2"/>
      <c r="Q705" s="2"/>
      <c r="R705" s="2"/>
      <c r="S705" s="2"/>
    </row>
    <row r="706" spans="1:19" ht="16.5" customHeight="1" x14ac:dyDescent="0.25">
      <c r="A706" s="2"/>
      <c r="B706" s="3"/>
      <c r="C706" s="4"/>
      <c r="D706" s="4"/>
      <c r="E706" s="4"/>
      <c r="F706" s="4"/>
      <c r="G706" s="4"/>
      <c r="H706" s="2"/>
      <c r="I706" s="2"/>
      <c r="J706" s="2"/>
      <c r="K706" s="2"/>
      <c r="L706" s="2"/>
      <c r="M706" s="2"/>
      <c r="N706" s="2"/>
      <c r="O706" s="2"/>
      <c r="P706" s="2"/>
      <c r="Q706" s="2"/>
      <c r="R706" s="2"/>
      <c r="S706" s="2"/>
    </row>
    <row r="707" spans="1:19" ht="16.5" customHeight="1" x14ac:dyDescent="0.25">
      <c r="A707" s="2"/>
      <c r="B707" s="3"/>
      <c r="C707" s="4"/>
      <c r="D707" s="4"/>
      <c r="E707" s="4"/>
      <c r="F707" s="4"/>
      <c r="G707" s="4"/>
      <c r="H707" s="2"/>
      <c r="I707" s="2"/>
      <c r="J707" s="2"/>
      <c r="K707" s="2"/>
      <c r="L707" s="2"/>
      <c r="M707" s="2"/>
      <c r="N707" s="2"/>
      <c r="O707" s="2"/>
      <c r="P707" s="2"/>
      <c r="Q707" s="2"/>
      <c r="R707" s="2"/>
      <c r="S707" s="2"/>
    </row>
    <row r="708" spans="1:19" ht="16.5" customHeight="1" x14ac:dyDescent="0.25">
      <c r="A708" s="2"/>
      <c r="B708" s="3"/>
      <c r="C708" s="4"/>
      <c r="D708" s="4"/>
      <c r="E708" s="4"/>
      <c r="F708" s="4"/>
      <c r="G708" s="4"/>
      <c r="H708" s="2"/>
      <c r="I708" s="2"/>
      <c r="J708" s="2"/>
      <c r="K708" s="2"/>
      <c r="L708" s="2"/>
      <c r="M708" s="2"/>
      <c r="N708" s="2"/>
      <c r="O708" s="2"/>
      <c r="P708" s="2"/>
      <c r="Q708" s="2"/>
      <c r="R708" s="2"/>
      <c r="S708" s="2"/>
    </row>
    <row r="709" spans="1:19" ht="16.5" customHeight="1" x14ac:dyDescent="0.25">
      <c r="A709" s="2"/>
      <c r="B709" s="3"/>
      <c r="C709" s="4"/>
      <c r="D709" s="4"/>
      <c r="E709" s="4"/>
      <c r="F709" s="4"/>
      <c r="G709" s="4"/>
      <c r="H709" s="2"/>
      <c r="I709" s="2"/>
      <c r="J709" s="2"/>
      <c r="K709" s="2"/>
      <c r="L709" s="2"/>
      <c r="M709" s="2"/>
      <c r="N709" s="2"/>
      <c r="O709" s="2"/>
      <c r="P709" s="2"/>
      <c r="Q709" s="2"/>
      <c r="R709" s="2"/>
      <c r="S709" s="2"/>
    </row>
    <row r="710" spans="1:19" ht="16.5" customHeight="1" x14ac:dyDescent="0.25">
      <c r="A710" s="2"/>
      <c r="B710" s="3"/>
      <c r="C710" s="4"/>
      <c r="D710" s="4"/>
      <c r="E710" s="4"/>
      <c r="F710" s="4"/>
      <c r="G710" s="4"/>
      <c r="H710" s="2"/>
      <c r="I710" s="2"/>
      <c r="J710" s="2"/>
      <c r="K710" s="2"/>
      <c r="L710" s="2"/>
      <c r="M710" s="2"/>
      <c r="N710" s="2"/>
      <c r="O710" s="2"/>
      <c r="P710" s="2"/>
      <c r="Q710" s="2"/>
      <c r="R710" s="2"/>
      <c r="S710" s="2"/>
    </row>
    <row r="711" spans="1:19" ht="16.5" customHeight="1" x14ac:dyDescent="0.25">
      <c r="A711" s="2"/>
      <c r="B711" s="3"/>
      <c r="C711" s="4"/>
      <c r="D711" s="4"/>
      <c r="E711" s="4"/>
      <c r="F711" s="4"/>
      <c r="G711" s="4"/>
      <c r="H711" s="2"/>
      <c r="I711" s="2"/>
      <c r="J711" s="2"/>
      <c r="K711" s="2"/>
      <c r="L711" s="2"/>
      <c r="M711" s="2"/>
      <c r="N711" s="2"/>
      <c r="O711" s="2"/>
      <c r="P711" s="2"/>
      <c r="Q711" s="2"/>
      <c r="R711" s="2"/>
      <c r="S711" s="2"/>
    </row>
    <row r="712" spans="1:19" ht="16.5" customHeight="1" x14ac:dyDescent="0.25">
      <c r="A712" s="2"/>
      <c r="B712" s="3"/>
      <c r="C712" s="4"/>
      <c r="D712" s="4"/>
      <c r="E712" s="4"/>
      <c r="F712" s="4"/>
      <c r="G712" s="4"/>
      <c r="H712" s="2"/>
      <c r="I712" s="2"/>
      <c r="J712" s="2"/>
      <c r="K712" s="2"/>
      <c r="L712" s="2"/>
      <c r="M712" s="2"/>
      <c r="N712" s="2"/>
      <c r="O712" s="2"/>
      <c r="P712" s="2"/>
      <c r="Q712" s="2"/>
      <c r="R712" s="2"/>
      <c r="S712" s="2"/>
    </row>
    <row r="713" spans="1:19" ht="16.5" customHeight="1" x14ac:dyDescent="0.25">
      <c r="A713" s="2"/>
      <c r="B713" s="3"/>
      <c r="C713" s="4"/>
      <c r="D713" s="4"/>
      <c r="E713" s="4"/>
      <c r="F713" s="4"/>
      <c r="G713" s="4"/>
      <c r="H713" s="2"/>
      <c r="I713" s="2"/>
      <c r="J713" s="2"/>
      <c r="K713" s="2"/>
      <c r="L713" s="2"/>
      <c r="M713" s="2"/>
      <c r="N713" s="2"/>
      <c r="O713" s="2"/>
      <c r="P713" s="2"/>
      <c r="Q713" s="2"/>
      <c r="R713" s="2"/>
      <c r="S713" s="2"/>
    </row>
    <row r="714" spans="1:19" ht="16.5" customHeight="1" x14ac:dyDescent="0.25">
      <c r="A714" s="2"/>
      <c r="B714" s="3"/>
      <c r="C714" s="4"/>
      <c r="D714" s="4"/>
      <c r="E714" s="4"/>
      <c r="F714" s="4"/>
      <c r="G714" s="4"/>
      <c r="H714" s="2"/>
      <c r="I714" s="2"/>
      <c r="J714" s="2"/>
      <c r="K714" s="2"/>
      <c r="L714" s="2"/>
      <c r="M714" s="2"/>
      <c r="N714" s="2"/>
      <c r="O714" s="2"/>
      <c r="P714" s="2"/>
      <c r="Q714" s="2"/>
      <c r="R714" s="2"/>
      <c r="S714" s="2"/>
    </row>
    <row r="715" spans="1:19" ht="16.5" customHeight="1" x14ac:dyDescent="0.25">
      <c r="A715" s="2"/>
      <c r="B715" s="3"/>
      <c r="C715" s="4"/>
      <c r="D715" s="4"/>
      <c r="E715" s="4"/>
      <c r="F715" s="4"/>
      <c r="G715" s="4"/>
      <c r="H715" s="2"/>
      <c r="I715" s="2"/>
      <c r="J715" s="2"/>
      <c r="K715" s="2"/>
      <c r="L715" s="2"/>
      <c r="M715" s="2"/>
      <c r="N715" s="2"/>
      <c r="O715" s="2"/>
      <c r="P715" s="2"/>
      <c r="Q715" s="2"/>
      <c r="R715" s="2"/>
      <c r="S715" s="2"/>
    </row>
    <row r="716" spans="1:19" ht="16.5" customHeight="1" x14ac:dyDescent="0.25">
      <c r="A716" s="2"/>
      <c r="B716" s="3"/>
      <c r="C716" s="4"/>
      <c r="D716" s="4"/>
      <c r="E716" s="4"/>
      <c r="F716" s="4"/>
      <c r="G716" s="4"/>
      <c r="H716" s="2"/>
      <c r="I716" s="2"/>
      <c r="J716" s="2"/>
      <c r="K716" s="2"/>
      <c r="L716" s="2"/>
      <c r="M716" s="2"/>
      <c r="N716" s="2"/>
      <c r="O716" s="2"/>
      <c r="P716" s="2"/>
      <c r="Q716" s="2"/>
      <c r="R716" s="2"/>
      <c r="S716" s="2"/>
    </row>
    <row r="717" spans="1:19" ht="16.5" customHeight="1" x14ac:dyDescent="0.25">
      <c r="A717" s="2"/>
      <c r="B717" s="3"/>
      <c r="C717" s="4"/>
      <c r="D717" s="4"/>
      <c r="E717" s="4"/>
      <c r="F717" s="4"/>
      <c r="G717" s="4"/>
      <c r="H717" s="2"/>
      <c r="I717" s="2"/>
      <c r="J717" s="2"/>
      <c r="K717" s="2"/>
      <c r="L717" s="2"/>
      <c r="M717" s="2"/>
      <c r="N717" s="2"/>
      <c r="O717" s="2"/>
      <c r="P717" s="2"/>
      <c r="Q717" s="2"/>
      <c r="R717" s="2"/>
      <c r="S717" s="2"/>
    </row>
    <row r="718" spans="1:19" ht="16.5" customHeight="1" x14ac:dyDescent="0.25">
      <c r="A718" s="2"/>
      <c r="B718" s="3"/>
      <c r="C718" s="4"/>
      <c r="D718" s="4"/>
      <c r="E718" s="4"/>
      <c r="F718" s="4"/>
      <c r="G718" s="4"/>
      <c r="H718" s="2"/>
      <c r="I718" s="2"/>
      <c r="J718" s="2"/>
      <c r="K718" s="2"/>
      <c r="L718" s="2"/>
      <c r="M718" s="2"/>
      <c r="N718" s="2"/>
      <c r="O718" s="2"/>
      <c r="P718" s="2"/>
      <c r="Q718" s="2"/>
      <c r="R718" s="2"/>
      <c r="S718" s="2"/>
    </row>
    <row r="719" spans="1:19" ht="16.5" customHeight="1" x14ac:dyDescent="0.25">
      <c r="A719" s="2"/>
      <c r="B719" s="3"/>
      <c r="C719" s="4"/>
      <c r="D719" s="4"/>
      <c r="E719" s="4"/>
      <c r="F719" s="4"/>
      <c r="G719" s="4"/>
      <c r="H719" s="2"/>
      <c r="I719" s="2"/>
      <c r="J719" s="2"/>
      <c r="K719" s="2"/>
      <c r="L719" s="2"/>
      <c r="M719" s="2"/>
      <c r="N719" s="2"/>
      <c r="O719" s="2"/>
      <c r="P719" s="2"/>
      <c r="Q719" s="2"/>
      <c r="R719" s="2"/>
      <c r="S719" s="2"/>
    </row>
    <row r="720" spans="1:19" ht="16.5" customHeight="1" x14ac:dyDescent="0.25">
      <c r="A720" s="2"/>
      <c r="B720" s="3"/>
      <c r="C720" s="4"/>
      <c r="D720" s="4"/>
      <c r="E720" s="4"/>
      <c r="F720" s="4"/>
      <c r="G720" s="4"/>
      <c r="H720" s="2"/>
      <c r="I720" s="2"/>
      <c r="J720" s="2"/>
      <c r="K720" s="2"/>
      <c r="L720" s="2"/>
      <c r="M720" s="2"/>
      <c r="N720" s="2"/>
      <c r="O720" s="2"/>
      <c r="P720" s="2"/>
      <c r="Q720" s="2"/>
      <c r="R720" s="2"/>
      <c r="S720" s="2"/>
    </row>
    <row r="721" spans="1:19" ht="16.5" customHeight="1" x14ac:dyDescent="0.25">
      <c r="A721" s="2"/>
      <c r="B721" s="3"/>
      <c r="C721" s="4"/>
      <c r="D721" s="4"/>
      <c r="E721" s="4"/>
      <c r="F721" s="4"/>
      <c r="G721" s="4"/>
      <c r="H721" s="2"/>
      <c r="I721" s="2"/>
      <c r="J721" s="2"/>
      <c r="K721" s="2"/>
      <c r="L721" s="2"/>
      <c r="M721" s="2"/>
      <c r="N721" s="2"/>
      <c r="O721" s="2"/>
      <c r="P721" s="2"/>
      <c r="Q721" s="2"/>
      <c r="R721" s="2"/>
      <c r="S721" s="2"/>
    </row>
    <row r="722" spans="1:19" ht="16.5" customHeight="1" x14ac:dyDescent="0.25">
      <c r="A722" s="2"/>
      <c r="B722" s="3"/>
      <c r="C722" s="4"/>
      <c r="D722" s="4"/>
      <c r="E722" s="4"/>
      <c r="F722" s="4"/>
      <c r="G722" s="4"/>
      <c r="H722" s="2"/>
      <c r="I722" s="2"/>
      <c r="J722" s="2"/>
      <c r="K722" s="2"/>
      <c r="L722" s="2"/>
      <c r="M722" s="2"/>
      <c r="N722" s="2"/>
      <c r="O722" s="2"/>
      <c r="P722" s="2"/>
      <c r="Q722" s="2"/>
      <c r="R722" s="2"/>
      <c r="S722" s="2"/>
    </row>
    <row r="723" spans="1:19" ht="16.5" customHeight="1" x14ac:dyDescent="0.25">
      <c r="A723" s="2"/>
      <c r="B723" s="3"/>
      <c r="C723" s="4"/>
      <c r="D723" s="4"/>
      <c r="E723" s="4"/>
      <c r="F723" s="4"/>
      <c r="G723" s="4"/>
      <c r="H723" s="2"/>
      <c r="I723" s="2"/>
      <c r="J723" s="2"/>
      <c r="K723" s="2"/>
      <c r="L723" s="2"/>
      <c r="M723" s="2"/>
      <c r="N723" s="2"/>
      <c r="O723" s="2"/>
      <c r="P723" s="2"/>
      <c r="Q723" s="2"/>
      <c r="R723" s="2"/>
      <c r="S723" s="2"/>
    </row>
    <row r="724" spans="1:19" ht="16.5" customHeight="1" x14ac:dyDescent="0.25">
      <c r="A724" s="2"/>
      <c r="B724" s="3"/>
      <c r="C724" s="4"/>
      <c r="D724" s="4"/>
      <c r="E724" s="4"/>
      <c r="F724" s="4"/>
      <c r="G724" s="4"/>
      <c r="H724" s="2"/>
      <c r="I724" s="2"/>
      <c r="J724" s="2"/>
      <c r="K724" s="2"/>
      <c r="L724" s="2"/>
      <c r="M724" s="2"/>
      <c r="N724" s="2"/>
      <c r="O724" s="2"/>
      <c r="P724" s="2"/>
      <c r="Q724" s="2"/>
      <c r="R724" s="2"/>
      <c r="S724" s="2"/>
    </row>
    <row r="725" spans="1:19" ht="16.5" customHeight="1" x14ac:dyDescent="0.25">
      <c r="A725" s="2"/>
      <c r="B725" s="3"/>
      <c r="C725" s="4"/>
      <c r="D725" s="4"/>
      <c r="E725" s="4"/>
      <c r="F725" s="4"/>
      <c r="G725" s="4"/>
      <c r="H725" s="2"/>
      <c r="I725" s="2"/>
      <c r="J725" s="2"/>
      <c r="K725" s="2"/>
      <c r="L725" s="2"/>
      <c r="M725" s="2"/>
      <c r="N725" s="2"/>
      <c r="O725" s="2"/>
      <c r="P725" s="2"/>
      <c r="Q725" s="2"/>
      <c r="R725" s="2"/>
      <c r="S725" s="2"/>
    </row>
    <row r="726" spans="1:19" ht="16.5" customHeight="1" x14ac:dyDescent="0.25">
      <c r="A726" s="2"/>
      <c r="B726" s="3"/>
      <c r="C726" s="4"/>
      <c r="D726" s="4"/>
      <c r="E726" s="4"/>
      <c r="F726" s="4"/>
      <c r="G726" s="4"/>
      <c r="H726" s="2"/>
      <c r="I726" s="2"/>
      <c r="J726" s="2"/>
      <c r="K726" s="2"/>
      <c r="L726" s="2"/>
      <c r="M726" s="2"/>
      <c r="N726" s="2"/>
      <c r="O726" s="2"/>
      <c r="P726" s="2"/>
      <c r="Q726" s="2"/>
      <c r="R726" s="2"/>
      <c r="S726" s="2"/>
    </row>
    <row r="727" spans="1:19" ht="16.5" customHeight="1" x14ac:dyDescent="0.25">
      <c r="A727" s="2"/>
      <c r="B727" s="3"/>
      <c r="C727" s="4"/>
      <c r="D727" s="4"/>
      <c r="E727" s="4"/>
      <c r="F727" s="4"/>
      <c r="G727" s="4"/>
      <c r="H727" s="2"/>
      <c r="I727" s="2"/>
      <c r="J727" s="2"/>
      <c r="K727" s="2"/>
      <c r="L727" s="2"/>
      <c r="M727" s="2"/>
      <c r="N727" s="2"/>
      <c r="O727" s="2"/>
      <c r="P727" s="2"/>
      <c r="Q727" s="2"/>
      <c r="R727" s="2"/>
      <c r="S727" s="2"/>
    </row>
    <row r="728" spans="1:19" ht="16.5" customHeight="1" x14ac:dyDescent="0.25">
      <c r="A728" s="2"/>
      <c r="B728" s="3"/>
      <c r="C728" s="4"/>
      <c r="D728" s="4"/>
      <c r="E728" s="4"/>
      <c r="F728" s="4"/>
      <c r="G728" s="4"/>
      <c r="H728" s="2"/>
      <c r="I728" s="2"/>
      <c r="J728" s="2"/>
      <c r="K728" s="2"/>
      <c r="L728" s="2"/>
      <c r="M728" s="2"/>
      <c r="N728" s="2"/>
      <c r="O728" s="2"/>
      <c r="P728" s="2"/>
      <c r="Q728" s="2"/>
      <c r="R728" s="2"/>
      <c r="S728" s="2"/>
    </row>
    <row r="729" spans="1:19" ht="16.5" customHeight="1" x14ac:dyDescent="0.25">
      <c r="A729" s="2"/>
      <c r="B729" s="3"/>
      <c r="C729" s="4"/>
      <c r="D729" s="4"/>
      <c r="E729" s="4"/>
      <c r="F729" s="4"/>
      <c r="G729" s="4"/>
      <c r="H729" s="2"/>
      <c r="I729" s="2"/>
      <c r="J729" s="2"/>
      <c r="K729" s="2"/>
      <c r="L729" s="2"/>
      <c r="M729" s="2"/>
      <c r="N729" s="2"/>
      <c r="O729" s="2"/>
      <c r="P729" s="2"/>
      <c r="Q729" s="2"/>
      <c r="R729" s="2"/>
      <c r="S729" s="2"/>
    </row>
    <row r="730" spans="1:19" ht="16.5" customHeight="1" x14ac:dyDescent="0.25">
      <c r="A730" s="2"/>
      <c r="B730" s="3"/>
      <c r="C730" s="4"/>
      <c r="D730" s="4"/>
      <c r="E730" s="4"/>
      <c r="F730" s="4"/>
      <c r="G730" s="4"/>
      <c r="H730" s="2"/>
      <c r="I730" s="2"/>
      <c r="J730" s="2"/>
      <c r="K730" s="2"/>
      <c r="L730" s="2"/>
      <c r="M730" s="2"/>
      <c r="N730" s="2"/>
      <c r="O730" s="2"/>
      <c r="P730" s="2"/>
      <c r="Q730" s="2"/>
      <c r="R730" s="2"/>
      <c r="S730" s="2"/>
    </row>
    <row r="731" spans="1:19" ht="16.5" customHeight="1" x14ac:dyDescent="0.25">
      <c r="A731" s="2"/>
      <c r="B731" s="3"/>
      <c r="C731" s="4"/>
      <c r="D731" s="4"/>
      <c r="E731" s="4"/>
      <c r="F731" s="4"/>
      <c r="G731" s="4"/>
      <c r="H731" s="2"/>
      <c r="I731" s="2"/>
      <c r="J731" s="2"/>
      <c r="K731" s="2"/>
      <c r="L731" s="2"/>
      <c r="M731" s="2"/>
      <c r="N731" s="2"/>
      <c r="O731" s="2"/>
      <c r="P731" s="2"/>
      <c r="Q731" s="2"/>
      <c r="R731" s="2"/>
      <c r="S731" s="2"/>
    </row>
    <row r="732" spans="1:19" ht="16.5" customHeight="1" x14ac:dyDescent="0.25">
      <c r="A732" s="2"/>
      <c r="B732" s="3"/>
      <c r="C732" s="4"/>
      <c r="D732" s="4"/>
      <c r="E732" s="4"/>
      <c r="F732" s="4"/>
      <c r="G732" s="4"/>
      <c r="H732" s="2"/>
      <c r="I732" s="2"/>
      <c r="J732" s="2"/>
      <c r="K732" s="2"/>
      <c r="L732" s="2"/>
      <c r="M732" s="2"/>
      <c r="N732" s="2"/>
      <c r="O732" s="2"/>
      <c r="P732" s="2"/>
      <c r="Q732" s="2"/>
      <c r="R732" s="2"/>
      <c r="S732" s="2"/>
    </row>
    <row r="733" spans="1:19" ht="16.5" customHeight="1" x14ac:dyDescent="0.25">
      <c r="A733" s="2"/>
      <c r="B733" s="3"/>
      <c r="C733" s="4"/>
      <c r="D733" s="4"/>
      <c r="E733" s="4"/>
      <c r="F733" s="4"/>
      <c r="G733" s="4"/>
      <c r="H733" s="2"/>
      <c r="I733" s="2"/>
      <c r="J733" s="2"/>
      <c r="K733" s="2"/>
      <c r="L733" s="2"/>
      <c r="M733" s="2"/>
      <c r="N733" s="2"/>
      <c r="O733" s="2"/>
      <c r="P733" s="2"/>
      <c r="Q733" s="2"/>
      <c r="R733" s="2"/>
      <c r="S733" s="2"/>
    </row>
    <row r="734" spans="1:19" ht="16.5" customHeight="1" x14ac:dyDescent="0.25">
      <c r="A734" s="2"/>
      <c r="B734" s="3"/>
      <c r="C734" s="4"/>
      <c r="D734" s="4"/>
      <c r="E734" s="4"/>
      <c r="F734" s="4"/>
      <c r="G734" s="4"/>
      <c r="H734" s="2"/>
      <c r="I734" s="2"/>
      <c r="J734" s="2"/>
      <c r="K734" s="2"/>
      <c r="L734" s="2"/>
      <c r="M734" s="2"/>
      <c r="N734" s="2"/>
      <c r="O734" s="2"/>
      <c r="P734" s="2"/>
      <c r="Q734" s="2"/>
      <c r="R734" s="2"/>
      <c r="S734" s="2"/>
    </row>
    <row r="735" spans="1:19" ht="16.5" customHeight="1" x14ac:dyDescent="0.25">
      <c r="A735" s="2"/>
      <c r="B735" s="3"/>
      <c r="C735" s="4"/>
      <c r="D735" s="4"/>
      <c r="E735" s="4"/>
      <c r="F735" s="4"/>
      <c r="G735" s="4"/>
      <c r="H735" s="2"/>
      <c r="I735" s="2"/>
      <c r="J735" s="2"/>
      <c r="K735" s="2"/>
      <c r="L735" s="2"/>
      <c r="M735" s="2"/>
      <c r="N735" s="2"/>
      <c r="O735" s="2"/>
      <c r="P735" s="2"/>
      <c r="Q735" s="2"/>
      <c r="R735" s="2"/>
      <c r="S735" s="2"/>
    </row>
    <row r="736" spans="1:19" ht="16.5" customHeight="1" x14ac:dyDescent="0.25">
      <c r="A736" s="2"/>
      <c r="B736" s="3"/>
      <c r="C736" s="4"/>
      <c r="D736" s="4"/>
      <c r="E736" s="4"/>
      <c r="F736" s="4"/>
      <c r="G736" s="4"/>
      <c r="H736" s="2"/>
      <c r="I736" s="2"/>
      <c r="J736" s="2"/>
      <c r="K736" s="2"/>
      <c r="L736" s="2"/>
      <c r="M736" s="2"/>
      <c r="N736" s="2"/>
      <c r="O736" s="2"/>
      <c r="P736" s="2"/>
      <c r="Q736" s="2"/>
      <c r="R736" s="2"/>
      <c r="S736" s="2"/>
    </row>
    <row r="737" spans="1:19" ht="16.5" customHeight="1" x14ac:dyDescent="0.25">
      <c r="A737" s="2"/>
      <c r="B737" s="3"/>
      <c r="C737" s="4"/>
      <c r="D737" s="4"/>
      <c r="E737" s="4"/>
      <c r="F737" s="4"/>
      <c r="G737" s="4"/>
      <c r="H737" s="2"/>
      <c r="I737" s="2"/>
      <c r="J737" s="2"/>
      <c r="K737" s="2"/>
      <c r="L737" s="2"/>
      <c r="M737" s="2"/>
      <c r="N737" s="2"/>
      <c r="O737" s="2"/>
      <c r="P737" s="2"/>
      <c r="Q737" s="2"/>
      <c r="R737" s="2"/>
      <c r="S737" s="2"/>
    </row>
    <row r="738" spans="1:19" ht="16.5" customHeight="1" x14ac:dyDescent="0.25">
      <c r="A738" s="2"/>
      <c r="B738" s="3"/>
      <c r="C738" s="4"/>
      <c r="D738" s="4"/>
      <c r="E738" s="4"/>
      <c r="F738" s="4"/>
      <c r="G738" s="4"/>
      <c r="H738" s="2"/>
      <c r="I738" s="2"/>
      <c r="J738" s="2"/>
      <c r="K738" s="2"/>
      <c r="L738" s="2"/>
      <c r="M738" s="2"/>
      <c r="N738" s="2"/>
      <c r="O738" s="2"/>
      <c r="P738" s="2"/>
      <c r="Q738" s="2"/>
      <c r="R738" s="2"/>
      <c r="S738" s="2"/>
    </row>
    <row r="739" spans="1:19" ht="16.5" customHeight="1" x14ac:dyDescent="0.25">
      <c r="A739" s="2"/>
      <c r="B739" s="3"/>
      <c r="C739" s="4"/>
      <c r="D739" s="4"/>
      <c r="E739" s="4"/>
      <c r="F739" s="4"/>
      <c r="G739" s="4"/>
      <c r="H739" s="2"/>
      <c r="I739" s="2"/>
      <c r="J739" s="2"/>
      <c r="K739" s="2"/>
      <c r="L739" s="2"/>
      <c r="M739" s="2"/>
      <c r="N739" s="2"/>
      <c r="O739" s="2"/>
      <c r="P739" s="2"/>
      <c r="Q739" s="2"/>
      <c r="R739" s="2"/>
      <c r="S739" s="2"/>
    </row>
    <row r="740" spans="1:19" ht="16.5" customHeight="1" x14ac:dyDescent="0.25">
      <c r="A740" s="2"/>
      <c r="B740" s="3"/>
      <c r="C740" s="4"/>
      <c r="D740" s="4"/>
      <c r="E740" s="4"/>
      <c r="F740" s="4"/>
      <c r="G740" s="4"/>
      <c r="H740" s="2"/>
      <c r="I740" s="2"/>
      <c r="J740" s="2"/>
      <c r="K740" s="2"/>
      <c r="L740" s="2"/>
      <c r="M740" s="2"/>
      <c r="N740" s="2"/>
      <c r="O740" s="2"/>
      <c r="P740" s="2"/>
      <c r="Q740" s="2"/>
      <c r="R740" s="2"/>
      <c r="S740" s="2"/>
    </row>
    <row r="741" spans="1:19" ht="16.5" customHeight="1" x14ac:dyDescent="0.25">
      <c r="A741" s="2"/>
      <c r="B741" s="3"/>
      <c r="C741" s="4"/>
      <c r="D741" s="4"/>
      <c r="E741" s="4"/>
      <c r="F741" s="4"/>
      <c r="G741" s="4"/>
      <c r="H741" s="2"/>
      <c r="I741" s="2"/>
      <c r="J741" s="2"/>
      <c r="K741" s="2"/>
      <c r="L741" s="2"/>
      <c r="M741" s="2"/>
      <c r="N741" s="2"/>
      <c r="O741" s="2"/>
      <c r="P741" s="2"/>
      <c r="Q741" s="2"/>
      <c r="R741" s="2"/>
      <c r="S741" s="2"/>
    </row>
    <row r="742" spans="1:19" ht="16.5" customHeight="1" x14ac:dyDescent="0.25">
      <c r="A742" s="2"/>
      <c r="B742" s="3"/>
      <c r="C742" s="4"/>
      <c r="D742" s="4"/>
      <c r="E742" s="4"/>
      <c r="F742" s="4"/>
      <c r="G742" s="4"/>
      <c r="H742" s="2"/>
      <c r="I742" s="2"/>
      <c r="J742" s="2"/>
      <c r="K742" s="2"/>
      <c r="L742" s="2"/>
      <c r="M742" s="2"/>
      <c r="N742" s="2"/>
      <c r="O742" s="2"/>
      <c r="P742" s="2"/>
      <c r="Q742" s="2"/>
      <c r="R742" s="2"/>
      <c r="S742" s="2"/>
    </row>
    <row r="743" spans="1:19" ht="16.5" customHeight="1" x14ac:dyDescent="0.25">
      <c r="A743" s="2"/>
      <c r="B743" s="3"/>
      <c r="C743" s="4"/>
      <c r="D743" s="4"/>
      <c r="E743" s="4"/>
      <c r="F743" s="4"/>
      <c r="G743" s="4"/>
      <c r="H743" s="2"/>
      <c r="I743" s="2"/>
      <c r="J743" s="2"/>
      <c r="K743" s="2"/>
      <c r="L743" s="2"/>
      <c r="M743" s="2"/>
      <c r="N743" s="2"/>
      <c r="O743" s="2"/>
      <c r="P743" s="2"/>
      <c r="Q743" s="2"/>
      <c r="R743" s="2"/>
      <c r="S743" s="2"/>
    </row>
    <row r="744" spans="1:19" ht="16.5" customHeight="1" x14ac:dyDescent="0.25">
      <c r="A744" s="2"/>
      <c r="B744" s="3"/>
      <c r="C744" s="4"/>
      <c r="D744" s="4"/>
      <c r="E744" s="4"/>
      <c r="F744" s="4"/>
      <c r="G744" s="4"/>
      <c r="H744" s="2"/>
      <c r="I744" s="2"/>
      <c r="J744" s="2"/>
      <c r="K744" s="2"/>
      <c r="L744" s="2"/>
      <c r="M744" s="2"/>
      <c r="N744" s="2"/>
      <c r="O744" s="2"/>
      <c r="P744" s="2"/>
      <c r="Q744" s="2"/>
      <c r="R744" s="2"/>
      <c r="S744" s="2"/>
    </row>
    <row r="745" spans="1:19" ht="16.5" customHeight="1" x14ac:dyDescent="0.25">
      <c r="A745" s="2"/>
      <c r="B745" s="3"/>
      <c r="C745" s="4"/>
      <c r="D745" s="4"/>
      <c r="E745" s="4"/>
      <c r="F745" s="4"/>
      <c r="G745" s="4"/>
      <c r="H745" s="2"/>
      <c r="I745" s="2"/>
      <c r="J745" s="2"/>
      <c r="K745" s="2"/>
      <c r="L745" s="2"/>
      <c r="M745" s="2"/>
      <c r="N745" s="2"/>
      <c r="O745" s="2"/>
      <c r="P745" s="2"/>
      <c r="Q745" s="2"/>
      <c r="R745" s="2"/>
      <c r="S745" s="2"/>
    </row>
    <row r="746" spans="1:19" ht="16.5" customHeight="1" x14ac:dyDescent="0.25">
      <c r="A746" s="2"/>
      <c r="B746" s="3"/>
      <c r="C746" s="4"/>
      <c r="D746" s="4"/>
      <c r="E746" s="4"/>
      <c r="F746" s="4"/>
      <c r="G746" s="4"/>
      <c r="H746" s="2"/>
      <c r="I746" s="2"/>
      <c r="J746" s="2"/>
      <c r="K746" s="2"/>
      <c r="L746" s="2"/>
      <c r="M746" s="2"/>
      <c r="N746" s="2"/>
      <c r="O746" s="2"/>
      <c r="P746" s="2"/>
      <c r="Q746" s="2"/>
      <c r="R746" s="2"/>
      <c r="S746" s="2"/>
    </row>
    <row r="747" spans="1:19" ht="16.5" customHeight="1" x14ac:dyDescent="0.25">
      <c r="A747" s="2"/>
      <c r="B747" s="3"/>
      <c r="C747" s="4"/>
      <c r="D747" s="4"/>
      <c r="E747" s="4"/>
      <c r="F747" s="4"/>
      <c r="G747" s="4"/>
      <c r="H747" s="2"/>
      <c r="I747" s="2"/>
      <c r="J747" s="2"/>
      <c r="K747" s="2"/>
      <c r="L747" s="2"/>
      <c r="M747" s="2"/>
      <c r="N747" s="2"/>
      <c r="O747" s="2"/>
      <c r="P747" s="2"/>
      <c r="Q747" s="2"/>
      <c r="R747" s="2"/>
      <c r="S747" s="2"/>
    </row>
    <row r="748" spans="1:19" ht="16.5" customHeight="1" x14ac:dyDescent="0.25">
      <c r="A748" s="2"/>
      <c r="B748" s="3"/>
      <c r="C748" s="4"/>
      <c r="D748" s="4"/>
      <c r="E748" s="4"/>
      <c r="F748" s="4"/>
      <c r="G748" s="4"/>
      <c r="H748" s="2"/>
      <c r="I748" s="2"/>
      <c r="J748" s="2"/>
      <c r="K748" s="2"/>
      <c r="L748" s="2"/>
      <c r="M748" s="2"/>
      <c r="N748" s="2"/>
      <c r="O748" s="2"/>
      <c r="P748" s="2"/>
      <c r="Q748" s="2"/>
      <c r="R748" s="2"/>
      <c r="S748" s="2"/>
    </row>
    <row r="749" spans="1:19" ht="16.5" customHeight="1" x14ac:dyDescent="0.25">
      <c r="A749" s="2"/>
      <c r="B749" s="3"/>
      <c r="C749" s="4"/>
      <c r="D749" s="4"/>
      <c r="E749" s="4"/>
      <c r="F749" s="4"/>
      <c r="G749" s="4"/>
      <c r="H749" s="2"/>
      <c r="I749" s="2"/>
      <c r="J749" s="2"/>
      <c r="K749" s="2"/>
      <c r="L749" s="2"/>
      <c r="M749" s="2"/>
      <c r="N749" s="2"/>
      <c r="O749" s="2"/>
      <c r="P749" s="2"/>
      <c r="Q749" s="2"/>
      <c r="R749" s="2"/>
      <c r="S749" s="2"/>
    </row>
    <row r="750" spans="1:19" ht="16.5" customHeight="1" x14ac:dyDescent="0.25">
      <c r="A750" s="2"/>
      <c r="B750" s="3"/>
      <c r="C750" s="4"/>
      <c r="D750" s="4"/>
      <c r="E750" s="4"/>
      <c r="F750" s="4"/>
      <c r="G750" s="4"/>
      <c r="H750" s="2"/>
      <c r="I750" s="2"/>
      <c r="J750" s="2"/>
      <c r="K750" s="2"/>
      <c r="L750" s="2"/>
      <c r="M750" s="2"/>
      <c r="N750" s="2"/>
      <c r="O750" s="2"/>
      <c r="P750" s="2"/>
      <c r="Q750" s="2"/>
      <c r="R750" s="2"/>
      <c r="S750" s="2"/>
    </row>
    <row r="751" spans="1:19" ht="16.5" customHeight="1" x14ac:dyDescent="0.25">
      <c r="A751" s="2"/>
      <c r="B751" s="3"/>
      <c r="C751" s="4"/>
      <c r="D751" s="4"/>
      <c r="E751" s="4"/>
      <c r="F751" s="4"/>
      <c r="G751" s="4"/>
      <c r="H751" s="2"/>
      <c r="I751" s="2"/>
      <c r="J751" s="2"/>
      <c r="K751" s="2"/>
      <c r="L751" s="2"/>
      <c r="M751" s="2"/>
      <c r="N751" s="2"/>
      <c r="O751" s="2"/>
      <c r="P751" s="2"/>
      <c r="Q751" s="2"/>
      <c r="R751" s="2"/>
      <c r="S751" s="2"/>
    </row>
    <row r="752" spans="1:19" ht="16.5" customHeight="1" x14ac:dyDescent="0.25">
      <c r="A752" s="2"/>
      <c r="B752" s="3"/>
      <c r="C752" s="4"/>
      <c r="D752" s="4"/>
      <c r="E752" s="4"/>
      <c r="F752" s="4"/>
      <c r="G752" s="4"/>
      <c r="H752" s="2"/>
      <c r="I752" s="2"/>
      <c r="J752" s="2"/>
      <c r="K752" s="2"/>
      <c r="L752" s="2"/>
      <c r="M752" s="2"/>
      <c r="N752" s="2"/>
      <c r="O752" s="2"/>
      <c r="P752" s="2"/>
      <c r="Q752" s="2"/>
      <c r="R752" s="2"/>
      <c r="S752" s="2"/>
    </row>
    <row r="753" spans="1:19" ht="16.5" customHeight="1" x14ac:dyDescent="0.25">
      <c r="A753" s="2"/>
      <c r="B753" s="3"/>
      <c r="C753" s="4"/>
      <c r="D753" s="4"/>
      <c r="E753" s="4"/>
      <c r="F753" s="4"/>
      <c r="G753" s="4"/>
      <c r="H753" s="2"/>
      <c r="I753" s="2"/>
      <c r="J753" s="2"/>
      <c r="K753" s="2"/>
      <c r="L753" s="2"/>
      <c r="M753" s="2"/>
      <c r="N753" s="2"/>
      <c r="O753" s="2"/>
      <c r="P753" s="2"/>
      <c r="Q753" s="2"/>
      <c r="R753" s="2"/>
      <c r="S753" s="2"/>
    </row>
    <row r="754" spans="1:19" ht="16.5" customHeight="1" x14ac:dyDescent="0.25">
      <c r="A754" s="2"/>
      <c r="B754" s="3"/>
      <c r="C754" s="4"/>
      <c r="D754" s="4"/>
      <c r="E754" s="4"/>
      <c r="F754" s="4"/>
      <c r="G754" s="4"/>
      <c r="H754" s="2"/>
      <c r="I754" s="2"/>
      <c r="J754" s="2"/>
      <c r="K754" s="2"/>
      <c r="L754" s="2"/>
      <c r="M754" s="2"/>
      <c r="N754" s="2"/>
      <c r="O754" s="2"/>
      <c r="P754" s="2"/>
      <c r="Q754" s="2"/>
      <c r="R754" s="2"/>
      <c r="S754" s="2"/>
    </row>
    <row r="755" spans="1:19" ht="16.5" customHeight="1" x14ac:dyDescent="0.25">
      <c r="A755" s="2"/>
      <c r="B755" s="3"/>
      <c r="C755" s="4"/>
      <c r="D755" s="4"/>
      <c r="E755" s="4"/>
      <c r="F755" s="4"/>
      <c r="G755" s="4"/>
      <c r="H755" s="2"/>
      <c r="I755" s="2"/>
      <c r="J755" s="2"/>
      <c r="K755" s="2"/>
      <c r="L755" s="2"/>
      <c r="M755" s="2"/>
      <c r="N755" s="2"/>
      <c r="O755" s="2"/>
      <c r="P755" s="2"/>
      <c r="Q755" s="2"/>
      <c r="R755" s="2"/>
      <c r="S755" s="2"/>
    </row>
    <row r="756" spans="1:19" ht="16.5" customHeight="1" x14ac:dyDescent="0.25">
      <c r="A756" s="2"/>
      <c r="B756" s="3"/>
      <c r="C756" s="4"/>
      <c r="D756" s="4"/>
      <c r="E756" s="4"/>
      <c r="F756" s="4"/>
      <c r="G756" s="4"/>
      <c r="H756" s="2"/>
      <c r="I756" s="2"/>
      <c r="J756" s="2"/>
      <c r="K756" s="2"/>
      <c r="L756" s="2"/>
      <c r="M756" s="2"/>
      <c r="N756" s="2"/>
      <c r="O756" s="2"/>
      <c r="P756" s="2"/>
      <c r="Q756" s="2"/>
      <c r="R756" s="2"/>
      <c r="S756" s="2"/>
    </row>
    <row r="757" spans="1:19" ht="16.5" customHeight="1" x14ac:dyDescent="0.25">
      <c r="A757" s="2"/>
      <c r="B757" s="3"/>
      <c r="C757" s="4"/>
      <c r="D757" s="4"/>
      <c r="E757" s="4"/>
      <c r="F757" s="4"/>
      <c r="G757" s="4"/>
      <c r="H757" s="2"/>
      <c r="I757" s="2"/>
      <c r="J757" s="2"/>
      <c r="K757" s="2"/>
      <c r="L757" s="2"/>
      <c r="M757" s="2"/>
      <c r="N757" s="2"/>
      <c r="O757" s="2"/>
      <c r="P757" s="2"/>
      <c r="Q757" s="2"/>
      <c r="R757" s="2"/>
      <c r="S757" s="2"/>
    </row>
    <row r="758" spans="1:19" ht="16.5" customHeight="1" x14ac:dyDescent="0.25">
      <c r="A758" s="2"/>
      <c r="B758" s="3"/>
      <c r="C758" s="4"/>
      <c r="D758" s="4"/>
      <c r="E758" s="4"/>
      <c r="F758" s="4"/>
      <c r="G758" s="4"/>
      <c r="H758" s="2"/>
      <c r="I758" s="2"/>
      <c r="J758" s="2"/>
      <c r="K758" s="2"/>
      <c r="L758" s="2"/>
      <c r="M758" s="2"/>
      <c r="N758" s="2"/>
      <c r="O758" s="2"/>
      <c r="P758" s="2"/>
      <c r="Q758" s="2"/>
      <c r="R758" s="2"/>
      <c r="S758" s="2"/>
    </row>
    <row r="759" spans="1:19" ht="16.5" customHeight="1" x14ac:dyDescent="0.25">
      <c r="A759" s="2"/>
      <c r="B759" s="3"/>
      <c r="C759" s="4"/>
      <c r="D759" s="4"/>
      <c r="E759" s="4"/>
      <c r="F759" s="4"/>
      <c r="G759" s="4"/>
      <c r="H759" s="2"/>
      <c r="I759" s="2"/>
      <c r="J759" s="2"/>
      <c r="K759" s="2"/>
      <c r="L759" s="2"/>
      <c r="M759" s="2"/>
      <c r="N759" s="2"/>
      <c r="O759" s="2"/>
      <c r="P759" s="2"/>
      <c r="Q759" s="2"/>
      <c r="R759" s="2"/>
      <c r="S759" s="2"/>
    </row>
    <row r="760" spans="1:19" ht="16.5" customHeight="1" x14ac:dyDescent="0.25">
      <c r="A760" s="2"/>
      <c r="B760" s="3"/>
      <c r="C760" s="4"/>
      <c r="D760" s="4"/>
      <c r="E760" s="4"/>
      <c r="F760" s="4"/>
      <c r="G760" s="4"/>
      <c r="H760" s="2"/>
      <c r="I760" s="2"/>
      <c r="J760" s="2"/>
      <c r="K760" s="2"/>
      <c r="L760" s="2"/>
      <c r="M760" s="2"/>
      <c r="N760" s="2"/>
      <c r="O760" s="2"/>
      <c r="P760" s="2"/>
      <c r="Q760" s="2"/>
      <c r="R760" s="2"/>
      <c r="S760" s="2"/>
    </row>
    <row r="761" spans="1:19" ht="16.5" customHeight="1" x14ac:dyDescent="0.25">
      <c r="A761" s="2"/>
      <c r="B761" s="3"/>
      <c r="C761" s="4"/>
      <c r="D761" s="4"/>
      <c r="E761" s="4"/>
      <c r="F761" s="4"/>
      <c r="G761" s="4"/>
      <c r="H761" s="2"/>
      <c r="I761" s="2"/>
      <c r="J761" s="2"/>
      <c r="K761" s="2"/>
      <c r="L761" s="2"/>
      <c r="M761" s="2"/>
      <c r="N761" s="2"/>
      <c r="O761" s="2"/>
      <c r="P761" s="2"/>
      <c r="Q761" s="2"/>
      <c r="R761" s="2"/>
      <c r="S761" s="2"/>
    </row>
    <row r="762" spans="1:19" ht="16.5" customHeight="1" x14ac:dyDescent="0.25">
      <c r="A762" s="2"/>
      <c r="B762" s="3"/>
      <c r="C762" s="4"/>
      <c r="D762" s="4"/>
      <c r="E762" s="4"/>
      <c r="F762" s="4"/>
      <c r="G762" s="4"/>
      <c r="H762" s="2"/>
      <c r="I762" s="2"/>
      <c r="J762" s="2"/>
      <c r="K762" s="2"/>
      <c r="L762" s="2"/>
      <c r="M762" s="2"/>
      <c r="N762" s="2"/>
      <c r="O762" s="2"/>
      <c r="P762" s="2"/>
      <c r="Q762" s="2"/>
      <c r="R762" s="2"/>
      <c r="S762" s="2"/>
    </row>
    <row r="763" spans="1:19" ht="16.5" customHeight="1" x14ac:dyDescent="0.25">
      <c r="A763" s="2"/>
      <c r="B763" s="3"/>
      <c r="C763" s="4"/>
      <c r="D763" s="4"/>
      <c r="E763" s="4"/>
      <c r="F763" s="4"/>
      <c r="G763" s="4"/>
      <c r="H763" s="2"/>
      <c r="I763" s="2"/>
      <c r="J763" s="2"/>
      <c r="K763" s="2"/>
      <c r="L763" s="2"/>
      <c r="M763" s="2"/>
      <c r="N763" s="2"/>
      <c r="O763" s="2"/>
      <c r="P763" s="2"/>
      <c r="Q763" s="2"/>
      <c r="R763" s="2"/>
      <c r="S763" s="2"/>
    </row>
    <row r="764" spans="1:19" ht="16.5" customHeight="1" x14ac:dyDescent="0.25">
      <c r="A764" s="2"/>
      <c r="B764" s="3"/>
      <c r="C764" s="4"/>
      <c r="D764" s="4"/>
      <c r="E764" s="4"/>
      <c r="F764" s="4"/>
      <c r="G764" s="4"/>
      <c r="H764" s="2"/>
      <c r="I764" s="2"/>
      <c r="J764" s="2"/>
      <c r="K764" s="2"/>
      <c r="L764" s="2"/>
      <c r="M764" s="2"/>
      <c r="N764" s="2"/>
      <c r="O764" s="2"/>
      <c r="P764" s="2"/>
      <c r="Q764" s="2"/>
      <c r="R764" s="2"/>
      <c r="S764" s="2"/>
    </row>
    <row r="765" spans="1:19" ht="16.5" customHeight="1" x14ac:dyDescent="0.25">
      <c r="A765" s="2"/>
      <c r="B765" s="3"/>
      <c r="C765" s="4"/>
      <c r="D765" s="4"/>
      <c r="E765" s="4"/>
      <c r="F765" s="4"/>
      <c r="G765" s="4"/>
      <c r="H765" s="2"/>
      <c r="I765" s="2"/>
      <c r="J765" s="2"/>
      <c r="K765" s="2"/>
      <c r="L765" s="2"/>
      <c r="M765" s="2"/>
      <c r="N765" s="2"/>
      <c r="O765" s="2"/>
      <c r="P765" s="2"/>
      <c r="Q765" s="2"/>
      <c r="R765" s="2"/>
      <c r="S765" s="2"/>
    </row>
    <row r="766" spans="1:19" ht="16.5" customHeight="1" x14ac:dyDescent="0.25">
      <c r="A766" s="2"/>
      <c r="B766" s="3"/>
      <c r="C766" s="4"/>
      <c r="D766" s="4"/>
      <c r="E766" s="4"/>
      <c r="F766" s="4"/>
      <c r="G766" s="4"/>
      <c r="H766" s="2"/>
      <c r="I766" s="2"/>
      <c r="J766" s="2"/>
      <c r="K766" s="2"/>
      <c r="L766" s="2"/>
      <c r="M766" s="2"/>
      <c r="N766" s="2"/>
      <c r="O766" s="2"/>
      <c r="P766" s="2"/>
      <c r="Q766" s="2"/>
      <c r="R766" s="2"/>
      <c r="S766" s="2"/>
    </row>
    <row r="767" spans="1:19" ht="16.5" customHeight="1" x14ac:dyDescent="0.25">
      <c r="A767" s="2"/>
      <c r="B767" s="3"/>
      <c r="C767" s="4"/>
      <c r="D767" s="4"/>
      <c r="E767" s="4"/>
      <c r="F767" s="4"/>
      <c r="G767" s="4"/>
      <c r="H767" s="2"/>
      <c r="I767" s="2"/>
      <c r="J767" s="2"/>
      <c r="K767" s="2"/>
      <c r="L767" s="2"/>
      <c r="M767" s="2"/>
      <c r="N767" s="2"/>
      <c r="O767" s="2"/>
      <c r="P767" s="2"/>
      <c r="Q767" s="2"/>
      <c r="R767" s="2"/>
      <c r="S767" s="2"/>
    </row>
    <row r="768" spans="1:19" ht="16.5" customHeight="1" x14ac:dyDescent="0.25">
      <c r="A768" s="2"/>
      <c r="B768" s="3"/>
      <c r="C768" s="4"/>
      <c r="D768" s="4"/>
      <c r="E768" s="4"/>
      <c r="F768" s="4"/>
      <c r="G768" s="4"/>
      <c r="H768" s="2"/>
      <c r="I768" s="2"/>
      <c r="J768" s="2"/>
      <c r="K768" s="2"/>
      <c r="L768" s="2"/>
      <c r="M768" s="2"/>
      <c r="N768" s="2"/>
      <c r="O768" s="2"/>
      <c r="P768" s="2"/>
      <c r="Q768" s="2"/>
      <c r="R768" s="2"/>
      <c r="S768" s="2"/>
    </row>
    <row r="769" spans="1:19" ht="16.5" customHeight="1" x14ac:dyDescent="0.25">
      <c r="A769" s="2"/>
      <c r="B769" s="3"/>
      <c r="C769" s="4"/>
      <c r="D769" s="4"/>
      <c r="E769" s="4"/>
      <c r="F769" s="4"/>
      <c r="G769" s="4"/>
      <c r="H769" s="2"/>
      <c r="I769" s="2"/>
      <c r="J769" s="2"/>
      <c r="K769" s="2"/>
      <c r="L769" s="2"/>
      <c r="M769" s="2"/>
      <c r="N769" s="2"/>
      <c r="O769" s="2"/>
      <c r="P769" s="2"/>
      <c r="Q769" s="2"/>
      <c r="R769" s="2"/>
      <c r="S769" s="2"/>
    </row>
    <row r="770" spans="1:19" ht="16.5" customHeight="1" x14ac:dyDescent="0.25">
      <c r="A770" s="2"/>
      <c r="B770" s="3"/>
      <c r="C770" s="4"/>
      <c r="D770" s="4"/>
      <c r="E770" s="4"/>
      <c r="F770" s="4"/>
      <c r="G770" s="4"/>
      <c r="H770" s="2"/>
      <c r="I770" s="2"/>
      <c r="J770" s="2"/>
      <c r="K770" s="2"/>
      <c r="L770" s="2"/>
      <c r="M770" s="2"/>
      <c r="N770" s="2"/>
      <c r="O770" s="2"/>
      <c r="P770" s="2"/>
      <c r="Q770" s="2"/>
      <c r="R770" s="2"/>
      <c r="S770" s="2"/>
    </row>
    <row r="771" spans="1:19" ht="16.5" customHeight="1" x14ac:dyDescent="0.25">
      <c r="A771" s="2"/>
      <c r="B771" s="3"/>
      <c r="C771" s="4"/>
      <c r="D771" s="4"/>
      <c r="E771" s="4"/>
      <c r="F771" s="4"/>
      <c r="G771" s="4"/>
      <c r="H771" s="2"/>
      <c r="I771" s="2"/>
      <c r="J771" s="2"/>
      <c r="K771" s="2"/>
      <c r="L771" s="2"/>
      <c r="M771" s="2"/>
      <c r="N771" s="2"/>
      <c r="O771" s="2"/>
      <c r="P771" s="2"/>
      <c r="Q771" s="2"/>
      <c r="R771" s="2"/>
      <c r="S771" s="2"/>
    </row>
    <row r="772" spans="1:19" ht="16.5" customHeight="1" x14ac:dyDescent="0.25">
      <c r="A772" s="2"/>
      <c r="B772" s="3"/>
      <c r="C772" s="4"/>
      <c r="D772" s="4"/>
      <c r="E772" s="4"/>
      <c r="F772" s="4"/>
      <c r="G772" s="4"/>
      <c r="H772" s="2"/>
      <c r="I772" s="2"/>
      <c r="J772" s="2"/>
      <c r="K772" s="2"/>
      <c r="L772" s="2"/>
      <c r="M772" s="2"/>
      <c r="N772" s="2"/>
      <c r="O772" s="2"/>
      <c r="P772" s="2"/>
      <c r="Q772" s="2"/>
      <c r="R772" s="2"/>
      <c r="S772" s="2"/>
    </row>
    <row r="773" spans="1:19" ht="16.5" customHeight="1" x14ac:dyDescent="0.25">
      <c r="A773" s="2"/>
      <c r="B773" s="3"/>
      <c r="C773" s="4"/>
      <c r="D773" s="4"/>
      <c r="E773" s="4"/>
      <c r="F773" s="4"/>
      <c r="G773" s="4"/>
      <c r="H773" s="2"/>
      <c r="I773" s="2"/>
      <c r="J773" s="2"/>
      <c r="K773" s="2"/>
      <c r="L773" s="2"/>
      <c r="M773" s="2"/>
      <c r="N773" s="2"/>
      <c r="O773" s="2"/>
      <c r="P773" s="2"/>
      <c r="Q773" s="2"/>
      <c r="R773" s="2"/>
      <c r="S773" s="2"/>
    </row>
    <row r="774" spans="1:19" ht="16.5" customHeight="1" x14ac:dyDescent="0.25">
      <c r="A774" s="2"/>
      <c r="B774" s="3"/>
      <c r="C774" s="4"/>
      <c r="D774" s="4"/>
      <c r="E774" s="4"/>
      <c r="F774" s="4"/>
      <c r="G774" s="4"/>
      <c r="H774" s="2"/>
      <c r="I774" s="2"/>
      <c r="J774" s="2"/>
      <c r="K774" s="2"/>
      <c r="L774" s="2"/>
      <c r="M774" s="2"/>
      <c r="N774" s="2"/>
      <c r="O774" s="2"/>
      <c r="P774" s="2"/>
      <c r="Q774" s="2"/>
      <c r="R774" s="2"/>
      <c r="S774" s="2"/>
    </row>
    <row r="775" spans="1:19" ht="16.5" customHeight="1" x14ac:dyDescent="0.25">
      <c r="A775" s="2"/>
      <c r="B775" s="3"/>
      <c r="C775" s="4"/>
      <c r="D775" s="4"/>
      <c r="E775" s="4"/>
      <c r="F775" s="4"/>
      <c r="G775" s="4"/>
      <c r="H775" s="2"/>
      <c r="I775" s="2"/>
      <c r="J775" s="2"/>
      <c r="K775" s="2"/>
      <c r="L775" s="2"/>
      <c r="M775" s="2"/>
      <c r="N775" s="2"/>
      <c r="O775" s="2"/>
      <c r="P775" s="2"/>
      <c r="Q775" s="2"/>
      <c r="R775" s="2"/>
      <c r="S775" s="2"/>
    </row>
    <row r="776" spans="1:19" ht="16.5" customHeight="1" x14ac:dyDescent="0.25">
      <c r="A776" s="2"/>
      <c r="B776" s="3"/>
      <c r="C776" s="4"/>
      <c r="D776" s="4"/>
      <c r="E776" s="4"/>
      <c r="F776" s="4"/>
      <c r="G776" s="4"/>
      <c r="H776" s="2"/>
      <c r="I776" s="2"/>
      <c r="J776" s="2"/>
      <c r="K776" s="2"/>
      <c r="L776" s="2"/>
      <c r="M776" s="2"/>
      <c r="N776" s="2"/>
      <c r="O776" s="2"/>
      <c r="P776" s="2"/>
      <c r="Q776" s="2"/>
      <c r="R776" s="2"/>
      <c r="S776" s="2"/>
    </row>
    <row r="777" spans="1:19" ht="16.5" customHeight="1" x14ac:dyDescent="0.25">
      <c r="A777" s="2"/>
      <c r="B777" s="3"/>
      <c r="C777" s="4"/>
      <c r="D777" s="4"/>
      <c r="E777" s="4"/>
      <c r="F777" s="4"/>
      <c r="G777" s="4"/>
      <c r="H777" s="2"/>
      <c r="I777" s="2"/>
      <c r="J777" s="2"/>
      <c r="K777" s="2"/>
      <c r="L777" s="2"/>
      <c r="M777" s="2"/>
      <c r="N777" s="2"/>
      <c r="O777" s="2"/>
      <c r="P777" s="2"/>
      <c r="Q777" s="2"/>
      <c r="R777" s="2"/>
      <c r="S777" s="2"/>
    </row>
    <row r="778" spans="1:19" ht="16.5" customHeight="1" x14ac:dyDescent="0.25">
      <c r="A778" s="2"/>
      <c r="B778" s="3"/>
      <c r="C778" s="4"/>
      <c r="D778" s="4"/>
      <c r="E778" s="4"/>
      <c r="F778" s="4"/>
      <c r="G778" s="4"/>
      <c r="H778" s="2"/>
      <c r="I778" s="2"/>
      <c r="J778" s="2"/>
      <c r="K778" s="2"/>
      <c r="L778" s="2"/>
      <c r="M778" s="2"/>
      <c r="N778" s="2"/>
      <c r="O778" s="2"/>
      <c r="P778" s="2"/>
      <c r="Q778" s="2"/>
      <c r="R778" s="2"/>
      <c r="S778" s="2"/>
    </row>
    <row r="779" spans="1:19" ht="16.5" customHeight="1" x14ac:dyDescent="0.25">
      <c r="A779" s="2"/>
      <c r="B779" s="3"/>
      <c r="C779" s="4"/>
      <c r="D779" s="4"/>
      <c r="E779" s="4"/>
      <c r="F779" s="4"/>
      <c r="G779" s="4"/>
      <c r="H779" s="2"/>
      <c r="I779" s="2"/>
      <c r="J779" s="2"/>
      <c r="K779" s="2"/>
      <c r="L779" s="2"/>
      <c r="M779" s="2"/>
      <c r="N779" s="2"/>
      <c r="O779" s="2"/>
      <c r="P779" s="2"/>
      <c r="Q779" s="2"/>
      <c r="R779" s="2"/>
      <c r="S779" s="2"/>
    </row>
    <row r="780" spans="1:19" ht="16.5" customHeight="1" x14ac:dyDescent="0.25">
      <c r="A780" s="2"/>
      <c r="B780" s="3"/>
      <c r="C780" s="4"/>
      <c r="D780" s="4"/>
      <c r="E780" s="4"/>
      <c r="F780" s="4"/>
      <c r="G780" s="4"/>
      <c r="H780" s="2"/>
      <c r="I780" s="2"/>
      <c r="J780" s="2"/>
      <c r="K780" s="2"/>
      <c r="L780" s="2"/>
      <c r="M780" s="2"/>
      <c r="N780" s="2"/>
      <c r="O780" s="2"/>
      <c r="P780" s="2"/>
      <c r="Q780" s="2"/>
      <c r="R780" s="2"/>
      <c r="S780" s="2"/>
    </row>
    <row r="781" spans="1:19" ht="16.5" customHeight="1" x14ac:dyDescent="0.25">
      <c r="A781" s="2"/>
      <c r="B781" s="3"/>
      <c r="C781" s="4"/>
      <c r="D781" s="4"/>
      <c r="E781" s="4"/>
      <c r="F781" s="4"/>
      <c r="G781" s="4"/>
      <c r="H781" s="2"/>
      <c r="I781" s="2"/>
      <c r="J781" s="2"/>
      <c r="K781" s="2"/>
      <c r="L781" s="2"/>
      <c r="M781" s="2"/>
      <c r="N781" s="2"/>
      <c r="O781" s="2"/>
      <c r="P781" s="2"/>
      <c r="Q781" s="2"/>
      <c r="R781" s="2"/>
      <c r="S781" s="2"/>
    </row>
    <row r="782" spans="1:19" ht="16.5" customHeight="1" x14ac:dyDescent="0.25">
      <c r="A782" s="2"/>
      <c r="B782" s="3"/>
      <c r="C782" s="4"/>
      <c r="D782" s="4"/>
      <c r="E782" s="4"/>
      <c r="F782" s="4"/>
      <c r="G782" s="4"/>
      <c r="H782" s="2"/>
      <c r="I782" s="2"/>
      <c r="J782" s="2"/>
      <c r="K782" s="2"/>
      <c r="L782" s="2"/>
      <c r="M782" s="2"/>
      <c r="N782" s="2"/>
      <c r="O782" s="2"/>
      <c r="P782" s="2"/>
      <c r="Q782" s="2"/>
      <c r="R782" s="2"/>
      <c r="S782" s="2"/>
    </row>
    <row r="783" spans="1:19" ht="16.5" customHeight="1" x14ac:dyDescent="0.25">
      <c r="A783" s="2"/>
      <c r="B783" s="3"/>
      <c r="C783" s="4"/>
      <c r="D783" s="4"/>
      <c r="E783" s="4"/>
      <c r="F783" s="4"/>
      <c r="G783" s="4"/>
      <c r="H783" s="2"/>
      <c r="I783" s="2"/>
      <c r="J783" s="2"/>
      <c r="K783" s="2"/>
      <c r="L783" s="2"/>
      <c r="M783" s="2"/>
      <c r="N783" s="2"/>
      <c r="O783" s="2"/>
      <c r="P783" s="2"/>
      <c r="Q783" s="2"/>
      <c r="R783" s="2"/>
      <c r="S783" s="2"/>
    </row>
    <row r="784" spans="1:19" ht="16.5" customHeight="1" x14ac:dyDescent="0.25">
      <c r="A784" s="2"/>
      <c r="B784" s="3"/>
      <c r="C784" s="4"/>
      <c r="D784" s="4"/>
      <c r="E784" s="4"/>
      <c r="F784" s="4"/>
      <c r="G784" s="4"/>
      <c r="H784" s="2"/>
      <c r="I784" s="2"/>
      <c r="J784" s="2"/>
      <c r="K784" s="2"/>
      <c r="L784" s="2"/>
      <c r="M784" s="2"/>
      <c r="N784" s="2"/>
      <c r="O784" s="2"/>
      <c r="P784" s="2"/>
      <c r="Q784" s="2"/>
      <c r="R784" s="2"/>
      <c r="S784" s="2"/>
    </row>
    <row r="785" spans="1:19" ht="16.5" customHeight="1" x14ac:dyDescent="0.25">
      <c r="A785" s="2"/>
      <c r="B785" s="3"/>
      <c r="C785" s="4"/>
      <c r="D785" s="4"/>
      <c r="E785" s="4"/>
      <c r="F785" s="4"/>
      <c r="G785" s="4"/>
      <c r="H785" s="2"/>
      <c r="I785" s="2"/>
      <c r="J785" s="2"/>
      <c r="K785" s="2"/>
      <c r="L785" s="2"/>
      <c r="M785" s="2"/>
      <c r="N785" s="2"/>
      <c r="O785" s="2"/>
      <c r="P785" s="2"/>
      <c r="Q785" s="2"/>
      <c r="R785" s="2"/>
      <c r="S785" s="2"/>
    </row>
    <row r="786" spans="1:19" ht="16.5" customHeight="1" x14ac:dyDescent="0.25">
      <c r="A786" s="2"/>
      <c r="B786" s="3"/>
      <c r="C786" s="4"/>
      <c r="D786" s="4"/>
      <c r="E786" s="4"/>
      <c r="F786" s="4"/>
      <c r="G786" s="4"/>
      <c r="H786" s="2"/>
      <c r="I786" s="2"/>
      <c r="J786" s="2"/>
      <c r="K786" s="2"/>
      <c r="L786" s="2"/>
      <c r="M786" s="2"/>
      <c r="N786" s="2"/>
      <c r="O786" s="2"/>
      <c r="P786" s="2"/>
      <c r="Q786" s="2"/>
      <c r="R786" s="2"/>
      <c r="S786" s="2"/>
    </row>
    <row r="787" spans="1:19" ht="16.5" customHeight="1" x14ac:dyDescent="0.25">
      <c r="A787" s="2"/>
      <c r="B787" s="3"/>
      <c r="C787" s="4"/>
      <c r="D787" s="4"/>
      <c r="E787" s="4"/>
      <c r="F787" s="4"/>
      <c r="G787" s="4"/>
      <c r="H787" s="2"/>
      <c r="I787" s="2"/>
      <c r="J787" s="2"/>
      <c r="K787" s="2"/>
      <c r="L787" s="2"/>
      <c r="M787" s="2"/>
      <c r="N787" s="2"/>
      <c r="O787" s="2"/>
      <c r="P787" s="2"/>
      <c r="Q787" s="2"/>
      <c r="R787" s="2"/>
      <c r="S787" s="2"/>
    </row>
    <row r="788" spans="1:19" ht="16.5" customHeight="1" x14ac:dyDescent="0.25">
      <c r="A788" s="2"/>
      <c r="B788" s="3"/>
      <c r="C788" s="4"/>
      <c r="D788" s="4"/>
      <c r="E788" s="4"/>
      <c r="F788" s="4"/>
      <c r="G788" s="4"/>
      <c r="H788" s="2"/>
      <c r="I788" s="2"/>
      <c r="J788" s="2"/>
      <c r="K788" s="2"/>
      <c r="L788" s="2"/>
      <c r="M788" s="2"/>
      <c r="N788" s="2"/>
      <c r="O788" s="2"/>
      <c r="P788" s="2"/>
      <c r="Q788" s="2"/>
      <c r="R788" s="2"/>
      <c r="S788" s="2"/>
    </row>
    <row r="789" spans="1:19" ht="16.5" customHeight="1" x14ac:dyDescent="0.25">
      <c r="A789" s="2"/>
      <c r="B789" s="3"/>
      <c r="C789" s="4"/>
      <c r="D789" s="4"/>
      <c r="E789" s="4"/>
      <c r="F789" s="4"/>
      <c r="G789" s="4"/>
      <c r="H789" s="2"/>
      <c r="I789" s="2"/>
      <c r="J789" s="2"/>
      <c r="K789" s="2"/>
      <c r="L789" s="2"/>
      <c r="M789" s="2"/>
      <c r="N789" s="2"/>
      <c r="O789" s="2"/>
      <c r="P789" s="2"/>
      <c r="Q789" s="2"/>
      <c r="R789" s="2"/>
      <c r="S789" s="2"/>
    </row>
    <row r="790" spans="1:19" ht="16.5" customHeight="1" x14ac:dyDescent="0.25">
      <c r="A790" s="2"/>
      <c r="B790" s="3"/>
      <c r="C790" s="4"/>
      <c r="D790" s="4"/>
      <c r="E790" s="4"/>
      <c r="F790" s="4"/>
      <c r="G790" s="4"/>
      <c r="H790" s="2"/>
      <c r="I790" s="2"/>
      <c r="J790" s="2"/>
      <c r="K790" s="2"/>
      <c r="L790" s="2"/>
      <c r="M790" s="2"/>
      <c r="N790" s="2"/>
      <c r="O790" s="2"/>
      <c r="P790" s="2"/>
      <c r="Q790" s="2"/>
      <c r="R790" s="2"/>
      <c r="S790" s="2"/>
    </row>
    <row r="791" spans="1:19" ht="16.5" customHeight="1" x14ac:dyDescent="0.25">
      <c r="A791" s="2"/>
      <c r="B791" s="3"/>
      <c r="C791" s="4"/>
      <c r="D791" s="4"/>
      <c r="E791" s="4"/>
      <c r="F791" s="4"/>
      <c r="G791" s="4"/>
      <c r="H791" s="2"/>
      <c r="I791" s="2"/>
      <c r="J791" s="2"/>
      <c r="K791" s="2"/>
      <c r="L791" s="2"/>
      <c r="M791" s="2"/>
      <c r="N791" s="2"/>
      <c r="O791" s="2"/>
      <c r="P791" s="2"/>
      <c r="Q791" s="2"/>
      <c r="R791" s="2"/>
      <c r="S791" s="2"/>
    </row>
    <row r="792" spans="1:19" ht="16.5" customHeight="1" x14ac:dyDescent="0.25">
      <c r="A792" s="2"/>
      <c r="B792" s="3"/>
      <c r="C792" s="4"/>
      <c r="D792" s="4"/>
      <c r="E792" s="4"/>
      <c r="F792" s="4"/>
      <c r="G792" s="4"/>
      <c r="H792" s="2"/>
      <c r="I792" s="2"/>
      <c r="J792" s="2"/>
      <c r="K792" s="2"/>
      <c r="L792" s="2"/>
      <c r="M792" s="2"/>
      <c r="N792" s="2"/>
      <c r="O792" s="2"/>
      <c r="P792" s="2"/>
      <c r="Q792" s="2"/>
      <c r="R792" s="2"/>
      <c r="S792" s="2"/>
    </row>
    <row r="793" spans="1:19" ht="16.5" customHeight="1" x14ac:dyDescent="0.25">
      <c r="A793" s="2"/>
      <c r="B793" s="3"/>
      <c r="C793" s="4"/>
      <c r="D793" s="4"/>
      <c r="E793" s="4"/>
      <c r="F793" s="4"/>
      <c r="G793" s="4"/>
      <c r="H793" s="2"/>
      <c r="I793" s="2"/>
      <c r="J793" s="2"/>
      <c r="K793" s="2"/>
      <c r="L793" s="2"/>
      <c r="M793" s="2"/>
      <c r="N793" s="2"/>
      <c r="O793" s="2"/>
      <c r="P793" s="2"/>
      <c r="Q793" s="2"/>
      <c r="R793" s="2"/>
      <c r="S793" s="2"/>
    </row>
    <row r="794" spans="1:19" ht="16.5" customHeight="1" x14ac:dyDescent="0.25">
      <c r="A794" s="2"/>
      <c r="B794" s="3"/>
      <c r="C794" s="4"/>
      <c r="D794" s="4"/>
      <c r="E794" s="4"/>
      <c r="F794" s="4"/>
      <c r="G794" s="4"/>
      <c r="H794" s="2"/>
      <c r="I794" s="2"/>
      <c r="J794" s="2"/>
      <c r="K794" s="2"/>
      <c r="L794" s="2"/>
      <c r="M794" s="2"/>
      <c r="N794" s="2"/>
      <c r="O794" s="2"/>
      <c r="P794" s="2"/>
      <c r="Q794" s="2"/>
      <c r="R794" s="2"/>
      <c r="S794" s="2"/>
    </row>
    <row r="795" spans="1:19" ht="16.5" customHeight="1" x14ac:dyDescent="0.25">
      <c r="A795" s="2"/>
      <c r="B795" s="3"/>
      <c r="C795" s="4"/>
      <c r="D795" s="4"/>
      <c r="E795" s="4"/>
      <c r="F795" s="4"/>
      <c r="G795" s="4"/>
      <c r="H795" s="2"/>
      <c r="I795" s="2"/>
      <c r="J795" s="2"/>
      <c r="K795" s="2"/>
      <c r="L795" s="2"/>
      <c r="M795" s="2"/>
      <c r="N795" s="2"/>
      <c r="O795" s="2"/>
      <c r="P795" s="2"/>
      <c r="Q795" s="2"/>
      <c r="R795" s="2"/>
      <c r="S795" s="2"/>
    </row>
    <row r="796" spans="1:19" ht="16.5" customHeight="1" x14ac:dyDescent="0.25">
      <c r="A796" s="2"/>
      <c r="B796" s="3"/>
      <c r="C796" s="4"/>
      <c r="D796" s="4"/>
      <c r="E796" s="4"/>
      <c r="F796" s="4"/>
      <c r="G796" s="4"/>
      <c r="H796" s="2"/>
      <c r="I796" s="2"/>
      <c r="J796" s="2"/>
      <c r="K796" s="2"/>
      <c r="L796" s="2"/>
      <c r="M796" s="2"/>
      <c r="N796" s="2"/>
      <c r="O796" s="2"/>
      <c r="P796" s="2"/>
      <c r="Q796" s="2"/>
      <c r="R796" s="2"/>
      <c r="S796" s="2"/>
    </row>
    <row r="797" spans="1:19" ht="16.5" customHeight="1" x14ac:dyDescent="0.25">
      <c r="A797" s="2"/>
      <c r="B797" s="3"/>
      <c r="C797" s="4"/>
      <c r="D797" s="4"/>
      <c r="E797" s="4"/>
      <c r="F797" s="4"/>
      <c r="G797" s="4"/>
      <c r="H797" s="2"/>
      <c r="I797" s="2"/>
      <c r="J797" s="2"/>
      <c r="K797" s="2"/>
      <c r="L797" s="2"/>
      <c r="M797" s="2"/>
      <c r="N797" s="2"/>
      <c r="O797" s="2"/>
      <c r="P797" s="2"/>
      <c r="Q797" s="2"/>
      <c r="R797" s="2"/>
      <c r="S797" s="2"/>
    </row>
    <row r="798" spans="1:19" ht="16.5" customHeight="1" x14ac:dyDescent="0.25">
      <c r="A798" s="2"/>
      <c r="B798" s="3"/>
      <c r="C798" s="4"/>
      <c r="D798" s="4"/>
      <c r="E798" s="4"/>
      <c r="F798" s="4"/>
      <c r="G798" s="4"/>
      <c r="H798" s="2"/>
      <c r="I798" s="2"/>
      <c r="J798" s="2"/>
      <c r="K798" s="2"/>
      <c r="L798" s="2"/>
      <c r="M798" s="2"/>
      <c r="N798" s="2"/>
      <c r="O798" s="2"/>
      <c r="P798" s="2"/>
      <c r="Q798" s="2"/>
      <c r="R798" s="2"/>
      <c r="S798" s="2"/>
    </row>
    <row r="799" spans="1:19" ht="16.5" customHeight="1" x14ac:dyDescent="0.25">
      <c r="A799" s="2"/>
      <c r="B799" s="3"/>
      <c r="C799" s="4"/>
      <c r="D799" s="4"/>
      <c r="E799" s="4"/>
      <c r="F799" s="4"/>
      <c r="G799" s="4"/>
      <c r="H799" s="2"/>
      <c r="I799" s="2"/>
      <c r="J799" s="2"/>
      <c r="K799" s="2"/>
      <c r="L799" s="2"/>
      <c r="M799" s="2"/>
      <c r="N799" s="2"/>
      <c r="O799" s="2"/>
      <c r="P799" s="2"/>
      <c r="Q799" s="2"/>
      <c r="R799" s="2"/>
      <c r="S799" s="2"/>
    </row>
    <row r="800" spans="1:19" ht="16.5" customHeight="1" x14ac:dyDescent="0.25">
      <c r="A800" s="2"/>
      <c r="B800" s="3"/>
      <c r="C800" s="4"/>
      <c r="D800" s="4"/>
      <c r="E800" s="4"/>
      <c r="F800" s="4"/>
      <c r="G800" s="4"/>
      <c r="H800" s="2"/>
      <c r="I800" s="2"/>
      <c r="J800" s="2"/>
      <c r="K800" s="2"/>
      <c r="L800" s="2"/>
      <c r="M800" s="2"/>
      <c r="N800" s="2"/>
      <c r="O800" s="2"/>
      <c r="P800" s="2"/>
      <c r="Q800" s="2"/>
      <c r="R800" s="2"/>
      <c r="S800" s="2"/>
    </row>
    <row r="801" spans="1:19" ht="16.5" customHeight="1" x14ac:dyDescent="0.25">
      <c r="A801" s="2"/>
      <c r="B801" s="3"/>
      <c r="C801" s="4"/>
      <c r="D801" s="4"/>
      <c r="E801" s="4"/>
      <c r="F801" s="4"/>
      <c r="G801" s="4"/>
      <c r="H801" s="2"/>
      <c r="I801" s="2"/>
      <c r="J801" s="2"/>
      <c r="K801" s="2"/>
      <c r="L801" s="2"/>
      <c r="M801" s="2"/>
      <c r="N801" s="2"/>
      <c r="O801" s="2"/>
      <c r="P801" s="2"/>
      <c r="Q801" s="2"/>
      <c r="R801" s="2"/>
      <c r="S801" s="2"/>
    </row>
    <row r="802" spans="1:19" ht="16.5" customHeight="1" x14ac:dyDescent="0.25">
      <c r="A802" s="2"/>
      <c r="B802" s="3"/>
      <c r="C802" s="4"/>
      <c r="D802" s="4"/>
      <c r="E802" s="4"/>
      <c r="F802" s="4"/>
      <c r="G802" s="4"/>
      <c r="H802" s="2"/>
      <c r="I802" s="2"/>
      <c r="J802" s="2"/>
      <c r="K802" s="2"/>
      <c r="L802" s="2"/>
      <c r="M802" s="2"/>
      <c r="N802" s="2"/>
      <c r="O802" s="2"/>
      <c r="P802" s="2"/>
      <c r="Q802" s="2"/>
      <c r="R802" s="2"/>
      <c r="S802" s="2"/>
    </row>
    <row r="803" spans="1:19" ht="16.5" customHeight="1" x14ac:dyDescent="0.25">
      <c r="A803" s="2"/>
      <c r="B803" s="3"/>
      <c r="C803" s="4"/>
      <c r="D803" s="4"/>
      <c r="E803" s="4"/>
      <c r="F803" s="4"/>
      <c r="G803" s="4"/>
      <c r="H803" s="2"/>
      <c r="I803" s="2"/>
      <c r="J803" s="2"/>
      <c r="K803" s="2"/>
      <c r="L803" s="2"/>
      <c r="M803" s="2"/>
      <c r="N803" s="2"/>
      <c r="O803" s="2"/>
      <c r="P803" s="2"/>
      <c r="Q803" s="2"/>
      <c r="R803" s="2"/>
      <c r="S803" s="2"/>
    </row>
    <row r="804" spans="1:19" ht="16.5" customHeight="1" x14ac:dyDescent="0.25">
      <c r="A804" s="2"/>
      <c r="B804" s="3"/>
      <c r="C804" s="4"/>
      <c r="D804" s="4"/>
      <c r="E804" s="4"/>
      <c r="F804" s="4"/>
      <c r="G804" s="4"/>
      <c r="H804" s="2"/>
      <c r="I804" s="2"/>
      <c r="J804" s="2"/>
      <c r="K804" s="2"/>
      <c r="L804" s="2"/>
      <c r="M804" s="2"/>
      <c r="N804" s="2"/>
      <c r="O804" s="2"/>
      <c r="P804" s="2"/>
      <c r="Q804" s="2"/>
      <c r="R804" s="2"/>
      <c r="S804" s="2"/>
    </row>
    <row r="805" spans="1:19" ht="16.5" customHeight="1" x14ac:dyDescent="0.25">
      <c r="A805" s="2"/>
      <c r="B805" s="3"/>
      <c r="C805" s="4"/>
      <c r="D805" s="4"/>
      <c r="E805" s="4"/>
      <c r="F805" s="4"/>
      <c r="G805" s="4"/>
      <c r="H805" s="2"/>
      <c r="I805" s="2"/>
      <c r="J805" s="2"/>
      <c r="K805" s="2"/>
      <c r="L805" s="2"/>
      <c r="M805" s="2"/>
      <c r="N805" s="2"/>
      <c r="O805" s="2"/>
      <c r="P805" s="2"/>
      <c r="Q805" s="2"/>
      <c r="R805" s="2"/>
      <c r="S805" s="2"/>
    </row>
    <row r="806" spans="1:19" ht="16.5" customHeight="1" x14ac:dyDescent="0.25">
      <c r="A806" s="2"/>
      <c r="B806" s="3"/>
      <c r="C806" s="4"/>
      <c r="D806" s="4"/>
      <c r="E806" s="4"/>
      <c r="F806" s="4"/>
      <c r="G806" s="4"/>
      <c r="H806" s="2"/>
      <c r="I806" s="2"/>
      <c r="J806" s="2"/>
      <c r="K806" s="2"/>
      <c r="L806" s="2"/>
      <c r="M806" s="2"/>
      <c r="N806" s="2"/>
      <c r="O806" s="2"/>
      <c r="P806" s="2"/>
      <c r="Q806" s="2"/>
      <c r="R806" s="2"/>
      <c r="S806" s="2"/>
    </row>
    <row r="807" spans="1:19" ht="16.5" customHeight="1" x14ac:dyDescent="0.25">
      <c r="A807" s="2"/>
      <c r="B807" s="3"/>
      <c r="C807" s="4"/>
      <c r="D807" s="4"/>
      <c r="E807" s="4"/>
      <c r="F807" s="4"/>
      <c r="G807" s="4"/>
      <c r="H807" s="2"/>
      <c r="I807" s="2"/>
      <c r="J807" s="2"/>
      <c r="K807" s="2"/>
      <c r="L807" s="2"/>
      <c r="M807" s="2"/>
      <c r="N807" s="2"/>
      <c r="O807" s="2"/>
      <c r="P807" s="2"/>
      <c r="Q807" s="2"/>
      <c r="R807" s="2"/>
      <c r="S807" s="2"/>
    </row>
    <row r="808" spans="1:19" ht="16.5" customHeight="1" x14ac:dyDescent="0.25">
      <c r="A808" s="2"/>
      <c r="B808" s="3"/>
      <c r="C808" s="4"/>
      <c r="D808" s="4"/>
      <c r="E808" s="4"/>
      <c r="F808" s="4"/>
      <c r="G808" s="4"/>
      <c r="H808" s="2"/>
      <c r="I808" s="2"/>
      <c r="J808" s="2"/>
      <c r="K808" s="2"/>
      <c r="L808" s="2"/>
      <c r="M808" s="2"/>
      <c r="N808" s="2"/>
      <c r="O808" s="2"/>
      <c r="P808" s="2"/>
      <c r="Q808" s="2"/>
      <c r="R808" s="2"/>
      <c r="S808" s="2"/>
    </row>
    <row r="809" spans="1:19" ht="16.5" customHeight="1" x14ac:dyDescent="0.25">
      <c r="A809" s="2"/>
      <c r="B809" s="3"/>
      <c r="C809" s="4"/>
      <c r="D809" s="4"/>
      <c r="E809" s="4"/>
      <c r="F809" s="4"/>
      <c r="G809" s="4"/>
      <c r="H809" s="2"/>
      <c r="I809" s="2"/>
      <c r="J809" s="2"/>
      <c r="K809" s="2"/>
      <c r="L809" s="2"/>
      <c r="M809" s="2"/>
      <c r="N809" s="2"/>
      <c r="O809" s="2"/>
      <c r="P809" s="2"/>
      <c r="Q809" s="2"/>
      <c r="R809" s="2"/>
      <c r="S809" s="2"/>
    </row>
    <row r="810" spans="1:19" ht="16.5" customHeight="1" x14ac:dyDescent="0.25">
      <c r="A810" s="2"/>
      <c r="B810" s="3"/>
      <c r="C810" s="4"/>
      <c r="D810" s="4"/>
      <c r="E810" s="4"/>
      <c r="F810" s="4"/>
      <c r="G810" s="4"/>
      <c r="H810" s="2"/>
      <c r="I810" s="2"/>
      <c r="J810" s="2"/>
      <c r="K810" s="2"/>
      <c r="L810" s="2"/>
      <c r="M810" s="2"/>
      <c r="N810" s="2"/>
      <c r="O810" s="2"/>
      <c r="P810" s="2"/>
      <c r="Q810" s="2"/>
      <c r="R810" s="2"/>
      <c r="S810" s="2"/>
    </row>
    <row r="811" spans="1:19" ht="16.5" customHeight="1" x14ac:dyDescent="0.25">
      <c r="A811" s="2"/>
      <c r="B811" s="3"/>
      <c r="C811" s="4"/>
      <c r="D811" s="4"/>
      <c r="E811" s="4"/>
      <c r="F811" s="4"/>
      <c r="G811" s="4"/>
      <c r="H811" s="2"/>
      <c r="I811" s="2"/>
      <c r="J811" s="2"/>
      <c r="K811" s="2"/>
      <c r="L811" s="2"/>
      <c r="M811" s="2"/>
      <c r="N811" s="2"/>
      <c r="O811" s="2"/>
      <c r="P811" s="2"/>
      <c r="Q811" s="2"/>
      <c r="R811" s="2"/>
      <c r="S811" s="2"/>
    </row>
    <row r="812" spans="1:19" ht="16.5" customHeight="1" x14ac:dyDescent="0.25">
      <c r="A812" s="2"/>
      <c r="B812" s="3"/>
      <c r="C812" s="4"/>
      <c r="D812" s="4"/>
      <c r="E812" s="4"/>
      <c r="F812" s="4"/>
      <c r="G812" s="4"/>
      <c r="H812" s="2"/>
      <c r="I812" s="2"/>
      <c r="J812" s="2"/>
      <c r="K812" s="2"/>
      <c r="L812" s="2"/>
      <c r="M812" s="2"/>
      <c r="N812" s="2"/>
      <c r="O812" s="2"/>
      <c r="P812" s="2"/>
      <c r="Q812" s="2"/>
      <c r="R812" s="2"/>
      <c r="S812" s="2"/>
    </row>
    <row r="813" spans="1:19" ht="16.5" customHeight="1" x14ac:dyDescent="0.25">
      <c r="A813" s="2"/>
      <c r="B813" s="3"/>
      <c r="C813" s="4"/>
      <c r="D813" s="4"/>
      <c r="E813" s="4"/>
      <c r="F813" s="4"/>
      <c r="G813" s="4"/>
      <c r="H813" s="2"/>
      <c r="I813" s="2"/>
      <c r="J813" s="2"/>
      <c r="K813" s="2"/>
      <c r="L813" s="2"/>
      <c r="M813" s="2"/>
      <c r="N813" s="2"/>
      <c r="O813" s="2"/>
      <c r="P813" s="2"/>
      <c r="Q813" s="2"/>
      <c r="R813" s="2"/>
      <c r="S813" s="2"/>
    </row>
    <row r="814" spans="1:19" ht="16.5" customHeight="1" x14ac:dyDescent="0.25">
      <c r="A814" s="2"/>
      <c r="B814" s="3"/>
      <c r="C814" s="4"/>
      <c r="D814" s="4"/>
      <c r="E814" s="4"/>
      <c r="F814" s="4"/>
      <c r="G814" s="4"/>
      <c r="H814" s="2"/>
      <c r="I814" s="2"/>
      <c r="J814" s="2"/>
      <c r="K814" s="2"/>
      <c r="L814" s="2"/>
      <c r="M814" s="2"/>
      <c r="N814" s="2"/>
      <c r="O814" s="2"/>
      <c r="P814" s="2"/>
      <c r="Q814" s="2"/>
      <c r="R814" s="2"/>
      <c r="S814" s="2"/>
    </row>
    <row r="815" spans="1:19" ht="16.5" customHeight="1" x14ac:dyDescent="0.25">
      <c r="A815" s="2"/>
      <c r="B815" s="3"/>
      <c r="C815" s="4"/>
      <c r="D815" s="4"/>
      <c r="E815" s="4"/>
      <c r="F815" s="4"/>
      <c r="G815" s="4"/>
      <c r="H815" s="2"/>
      <c r="I815" s="2"/>
      <c r="J815" s="2"/>
      <c r="K815" s="2"/>
      <c r="L815" s="2"/>
      <c r="M815" s="2"/>
      <c r="N815" s="2"/>
      <c r="O815" s="2"/>
      <c r="P815" s="2"/>
      <c r="Q815" s="2"/>
      <c r="R815" s="2"/>
      <c r="S815" s="2"/>
    </row>
    <row r="816" spans="1:19" ht="16.5" customHeight="1" x14ac:dyDescent="0.25">
      <c r="A816" s="2"/>
      <c r="B816" s="3"/>
      <c r="C816" s="4"/>
      <c r="D816" s="4"/>
      <c r="E816" s="4"/>
      <c r="F816" s="4"/>
      <c r="G816" s="4"/>
      <c r="H816" s="2"/>
      <c r="I816" s="2"/>
      <c r="J816" s="2"/>
      <c r="K816" s="2"/>
      <c r="L816" s="2"/>
      <c r="M816" s="2"/>
      <c r="N816" s="2"/>
      <c r="O816" s="2"/>
      <c r="P816" s="2"/>
      <c r="Q816" s="2"/>
      <c r="R816" s="2"/>
      <c r="S816" s="2"/>
    </row>
    <row r="817" spans="1:19" ht="16.5" customHeight="1" x14ac:dyDescent="0.25">
      <c r="A817" s="2"/>
      <c r="B817" s="3"/>
      <c r="C817" s="4"/>
      <c r="D817" s="4"/>
      <c r="E817" s="4"/>
      <c r="F817" s="4"/>
      <c r="G817" s="4"/>
      <c r="H817" s="2"/>
      <c r="I817" s="2"/>
      <c r="J817" s="2"/>
      <c r="K817" s="2"/>
      <c r="L817" s="2"/>
      <c r="M817" s="2"/>
      <c r="N817" s="2"/>
      <c r="O817" s="2"/>
      <c r="P817" s="2"/>
      <c r="Q817" s="2"/>
      <c r="R817" s="2"/>
      <c r="S817" s="2"/>
    </row>
    <row r="818" spans="1:19" ht="16.5" customHeight="1" x14ac:dyDescent="0.25">
      <c r="A818" s="2"/>
      <c r="B818" s="3"/>
      <c r="C818" s="4"/>
      <c r="D818" s="4"/>
      <c r="E818" s="4"/>
      <c r="F818" s="4"/>
      <c r="G818" s="4"/>
      <c r="H818" s="2"/>
      <c r="I818" s="2"/>
      <c r="J818" s="2"/>
      <c r="K818" s="2"/>
      <c r="L818" s="2"/>
      <c r="M818" s="2"/>
      <c r="N818" s="2"/>
      <c r="O818" s="2"/>
      <c r="P818" s="2"/>
      <c r="Q818" s="2"/>
      <c r="R818" s="2"/>
      <c r="S818" s="2"/>
    </row>
    <row r="819" spans="1:19" ht="16.5" customHeight="1" x14ac:dyDescent="0.25">
      <c r="A819" s="2"/>
      <c r="B819" s="3"/>
      <c r="C819" s="4"/>
      <c r="D819" s="4"/>
      <c r="E819" s="4"/>
      <c r="F819" s="4"/>
      <c r="G819" s="4"/>
      <c r="H819" s="2"/>
      <c r="I819" s="2"/>
      <c r="J819" s="2"/>
      <c r="K819" s="2"/>
      <c r="L819" s="2"/>
      <c r="M819" s="2"/>
      <c r="N819" s="2"/>
      <c r="O819" s="2"/>
      <c r="P819" s="2"/>
      <c r="Q819" s="2"/>
      <c r="R819" s="2"/>
      <c r="S819" s="2"/>
    </row>
    <row r="820" spans="1:19" ht="16.5" customHeight="1" x14ac:dyDescent="0.25">
      <c r="A820" s="2"/>
      <c r="B820" s="3"/>
      <c r="C820" s="4"/>
      <c r="D820" s="4"/>
      <c r="E820" s="4"/>
      <c r="F820" s="4"/>
      <c r="G820" s="4"/>
      <c r="H820" s="2"/>
      <c r="I820" s="2"/>
      <c r="J820" s="2"/>
      <c r="K820" s="2"/>
      <c r="L820" s="2"/>
      <c r="M820" s="2"/>
      <c r="N820" s="2"/>
      <c r="O820" s="2"/>
      <c r="P820" s="2"/>
      <c r="Q820" s="2"/>
      <c r="R820" s="2"/>
      <c r="S820" s="2"/>
    </row>
    <row r="821" spans="1:19" ht="16.5" customHeight="1" x14ac:dyDescent="0.25">
      <c r="A821" s="2"/>
      <c r="B821" s="3"/>
      <c r="C821" s="4"/>
      <c r="D821" s="4"/>
      <c r="E821" s="4"/>
      <c r="F821" s="4"/>
      <c r="G821" s="4"/>
      <c r="H821" s="2"/>
      <c r="I821" s="2"/>
      <c r="J821" s="2"/>
      <c r="K821" s="2"/>
      <c r="L821" s="2"/>
      <c r="M821" s="2"/>
      <c r="N821" s="2"/>
      <c r="O821" s="2"/>
      <c r="P821" s="2"/>
      <c r="Q821" s="2"/>
      <c r="R821" s="2"/>
      <c r="S821" s="2"/>
    </row>
    <row r="822" spans="1:19" ht="16.5" customHeight="1" x14ac:dyDescent="0.25">
      <c r="A822" s="2"/>
      <c r="B822" s="3"/>
      <c r="C822" s="4"/>
      <c r="D822" s="4"/>
      <c r="E822" s="4"/>
      <c r="F822" s="4"/>
      <c r="G822" s="4"/>
      <c r="H822" s="2"/>
      <c r="I822" s="2"/>
      <c r="J822" s="2"/>
      <c r="K822" s="2"/>
      <c r="L822" s="2"/>
      <c r="M822" s="2"/>
      <c r="N822" s="2"/>
      <c r="O822" s="2"/>
      <c r="P822" s="2"/>
      <c r="Q822" s="2"/>
      <c r="R822" s="2"/>
      <c r="S822" s="2"/>
    </row>
    <row r="823" spans="1:19" ht="16.5" customHeight="1" x14ac:dyDescent="0.25">
      <c r="A823" s="2"/>
      <c r="B823" s="3"/>
      <c r="C823" s="4"/>
      <c r="D823" s="4"/>
      <c r="E823" s="4"/>
      <c r="F823" s="4"/>
      <c r="G823" s="4"/>
      <c r="H823" s="2"/>
      <c r="I823" s="2"/>
      <c r="J823" s="2"/>
      <c r="K823" s="2"/>
      <c r="L823" s="2"/>
      <c r="M823" s="2"/>
      <c r="N823" s="2"/>
      <c r="O823" s="2"/>
      <c r="P823" s="2"/>
      <c r="Q823" s="2"/>
      <c r="R823" s="2"/>
      <c r="S823" s="2"/>
    </row>
    <row r="824" spans="1:19" ht="16.5" customHeight="1" x14ac:dyDescent="0.25">
      <c r="A824" s="2"/>
      <c r="B824" s="3"/>
      <c r="C824" s="4"/>
      <c r="D824" s="4"/>
      <c r="E824" s="4"/>
      <c r="F824" s="4"/>
      <c r="G824" s="4"/>
      <c r="H824" s="2"/>
      <c r="I824" s="2"/>
      <c r="J824" s="2"/>
      <c r="K824" s="2"/>
      <c r="L824" s="2"/>
      <c r="M824" s="2"/>
      <c r="N824" s="2"/>
      <c r="O824" s="2"/>
      <c r="P824" s="2"/>
      <c r="Q824" s="2"/>
      <c r="R824" s="2"/>
      <c r="S824" s="2"/>
    </row>
    <row r="825" spans="1:19" ht="16.5" customHeight="1" x14ac:dyDescent="0.25">
      <c r="A825" s="2"/>
      <c r="B825" s="3"/>
      <c r="C825" s="4"/>
      <c r="D825" s="4"/>
      <c r="E825" s="4"/>
      <c r="F825" s="4"/>
      <c r="G825" s="4"/>
      <c r="H825" s="2"/>
      <c r="I825" s="2"/>
      <c r="J825" s="2"/>
      <c r="K825" s="2"/>
      <c r="L825" s="2"/>
      <c r="M825" s="2"/>
      <c r="N825" s="2"/>
      <c r="O825" s="2"/>
      <c r="P825" s="2"/>
      <c r="Q825" s="2"/>
      <c r="R825" s="2"/>
      <c r="S825" s="2"/>
    </row>
    <row r="826" spans="1:19" ht="16.5" customHeight="1" x14ac:dyDescent="0.25">
      <c r="A826" s="2"/>
      <c r="B826" s="3"/>
      <c r="C826" s="4"/>
      <c r="D826" s="4"/>
      <c r="E826" s="4"/>
      <c r="F826" s="4"/>
      <c r="G826" s="4"/>
      <c r="H826" s="2"/>
      <c r="I826" s="2"/>
      <c r="J826" s="2"/>
      <c r="K826" s="2"/>
      <c r="L826" s="2"/>
      <c r="M826" s="2"/>
      <c r="N826" s="2"/>
      <c r="O826" s="2"/>
      <c r="P826" s="2"/>
      <c r="Q826" s="2"/>
      <c r="R826" s="2"/>
      <c r="S826" s="2"/>
    </row>
    <row r="827" spans="1:19" ht="16.5" customHeight="1" x14ac:dyDescent="0.25">
      <c r="A827" s="2"/>
      <c r="B827" s="3"/>
      <c r="C827" s="4"/>
      <c r="D827" s="4"/>
      <c r="E827" s="4"/>
      <c r="F827" s="4"/>
      <c r="G827" s="4"/>
      <c r="H827" s="2"/>
      <c r="I827" s="2"/>
      <c r="J827" s="2"/>
      <c r="K827" s="2"/>
      <c r="L827" s="2"/>
      <c r="M827" s="2"/>
      <c r="N827" s="2"/>
      <c r="O827" s="2"/>
      <c r="P827" s="2"/>
      <c r="Q827" s="2"/>
      <c r="R827" s="2"/>
      <c r="S827" s="2"/>
    </row>
    <row r="828" spans="1:19" ht="16.5" customHeight="1" x14ac:dyDescent="0.25">
      <c r="A828" s="2"/>
      <c r="B828" s="3"/>
      <c r="C828" s="4"/>
      <c r="D828" s="4"/>
      <c r="E828" s="4"/>
      <c r="F828" s="4"/>
      <c r="G828" s="4"/>
      <c r="H828" s="2"/>
      <c r="I828" s="2"/>
      <c r="J828" s="2"/>
      <c r="K828" s="2"/>
      <c r="L828" s="2"/>
      <c r="M828" s="2"/>
      <c r="N828" s="2"/>
      <c r="O828" s="2"/>
      <c r="P828" s="2"/>
      <c r="Q828" s="2"/>
      <c r="R828" s="2"/>
      <c r="S828" s="2"/>
    </row>
    <row r="829" spans="1:19" ht="16.5" customHeight="1" x14ac:dyDescent="0.25">
      <c r="A829" s="2"/>
      <c r="B829" s="3"/>
      <c r="C829" s="4"/>
      <c r="D829" s="4"/>
      <c r="E829" s="4"/>
      <c r="F829" s="4"/>
      <c r="G829" s="4"/>
      <c r="H829" s="2"/>
      <c r="I829" s="2"/>
      <c r="J829" s="2"/>
      <c r="K829" s="2"/>
      <c r="L829" s="2"/>
      <c r="M829" s="2"/>
      <c r="N829" s="2"/>
      <c r="O829" s="2"/>
      <c r="P829" s="2"/>
      <c r="Q829" s="2"/>
      <c r="R829" s="2"/>
      <c r="S829" s="2"/>
    </row>
    <row r="830" spans="1:19" ht="16.5" customHeight="1" x14ac:dyDescent="0.25">
      <c r="A830" s="2"/>
      <c r="B830" s="3"/>
      <c r="C830" s="4"/>
      <c r="D830" s="4"/>
      <c r="E830" s="4"/>
      <c r="F830" s="4"/>
      <c r="G830" s="4"/>
      <c r="H830" s="2"/>
      <c r="I830" s="2"/>
      <c r="J830" s="2"/>
      <c r="K830" s="2"/>
      <c r="L830" s="2"/>
      <c r="M830" s="2"/>
      <c r="N830" s="2"/>
      <c r="O830" s="2"/>
      <c r="P830" s="2"/>
      <c r="Q830" s="2"/>
      <c r="R830" s="2"/>
      <c r="S830" s="2"/>
    </row>
    <row r="831" spans="1:19" ht="16.5" customHeight="1" x14ac:dyDescent="0.25">
      <c r="A831" s="2"/>
      <c r="B831" s="3"/>
      <c r="C831" s="4"/>
      <c r="D831" s="4"/>
      <c r="E831" s="4"/>
      <c r="F831" s="4"/>
      <c r="G831" s="4"/>
      <c r="H831" s="2"/>
      <c r="I831" s="2"/>
      <c r="J831" s="2"/>
      <c r="K831" s="2"/>
      <c r="L831" s="2"/>
      <c r="M831" s="2"/>
      <c r="N831" s="2"/>
      <c r="O831" s="2"/>
      <c r="P831" s="2"/>
      <c r="Q831" s="2"/>
      <c r="R831" s="2"/>
      <c r="S831" s="2"/>
    </row>
    <row r="832" spans="1:19" ht="16.5" customHeight="1" x14ac:dyDescent="0.25">
      <c r="A832" s="2"/>
      <c r="B832" s="3"/>
      <c r="C832" s="4"/>
      <c r="D832" s="4"/>
      <c r="E832" s="4"/>
      <c r="F832" s="4"/>
      <c r="G832" s="4"/>
      <c r="H832" s="2"/>
      <c r="I832" s="2"/>
      <c r="J832" s="2"/>
      <c r="K832" s="2"/>
      <c r="L832" s="2"/>
      <c r="M832" s="2"/>
      <c r="N832" s="2"/>
      <c r="O832" s="2"/>
      <c r="P832" s="2"/>
      <c r="Q832" s="2"/>
      <c r="R832" s="2"/>
      <c r="S832" s="2"/>
    </row>
    <row r="833" spans="1:19" ht="16.5" customHeight="1" x14ac:dyDescent="0.25">
      <c r="A833" s="2"/>
      <c r="B833" s="3"/>
      <c r="C833" s="4"/>
      <c r="D833" s="4"/>
      <c r="E833" s="4"/>
      <c r="F833" s="4"/>
      <c r="G833" s="4"/>
      <c r="H833" s="2"/>
      <c r="I833" s="2"/>
      <c r="J833" s="2"/>
      <c r="K833" s="2"/>
      <c r="L833" s="2"/>
      <c r="M833" s="2"/>
      <c r="N833" s="2"/>
      <c r="O833" s="2"/>
      <c r="P833" s="2"/>
      <c r="Q833" s="2"/>
      <c r="R833" s="2"/>
      <c r="S833" s="2"/>
    </row>
    <row r="834" spans="1:19" ht="16.5" customHeight="1" x14ac:dyDescent="0.25">
      <c r="A834" s="2"/>
      <c r="B834" s="3"/>
      <c r="C834" s="4"/>
      <c r="D834" s="4"/>
      <c r="E834" s="4"/>
      <c r="F834" s="4"/>
      <c r="G834" s="4"/>
      <c r="H834" s="2"/>
      <c r="I834" s="2"/>
      <c r="J834" s="2"/>
      <c r="K834" s="2"/>
      <c r="L834" s="2"/>
      <c r="M834" s="2"/>
      <c r="N834" s="2"/>
      <c r="O834" s="2"/>
      <c r="P834" s="2"/>
      <c r="Q834" s="2"/>
      <c r="R834" s="2"/>
      <c r="S834" s="2"/>
    </row>
    <row r="835" spans="1:19" ht="16.5" customHeight="1" x14ac:dyDescent="0.25">
      <c r="A835" s="2"/>
      <c r="B835" s="3"/>
      <c r="C835" s="4"/>
      <c r="D835" s="4"/>
      <c r="E835" s="4"/>
      <c r="F835" s="4"/>
      <c r="G835" s="4"/>
      <c r="H835" s="2"/>
      <c r="I835" s="2"/>
      <c r="J835" s="2"/>
      <c r="K835" s="2"/>
      <c r="L835" s="2"/>
      <c r="M835" s="2"/>
      <c r="N835" s="2"/>
      <c r="O835" s="2"/>
      <c r="P835" s="2"/>
      <c r="Q835" s="2"/>
      <c r="R835" s="2"/>
      <c r="S835" s="2"/>
    </row>
    <row r="836" spans="1:19" ht="16.5" customHeight="1" x14ac:dyDescent="0.25">
      <c r="A836" s="2"/>
      <c r="B836" s="3"/>
      <c r="C836" s="4"/>
      <c r="D836" s="4"/>
      <c r="E836" s="4"/>
      <c r="F836" s="4"/>
      <c r="G836" s="4"/>
      <c r="H836" s="2"/>
      <c r="I836" s="2"/>
      <c r="J836" s="2"/>
      <c r="K836" s="2"/>
      <c r="L836" s="2"/>
      <c r="M836" s="2"/>
      <c r="N836" s="2"/>
      <c r="O836" s="2"/>
      <c r="P836" s="2"/>
      <c r="Q836" s="2"/>
      <c r="R836" s="2"/>
      <c r="S836" s="2"/>
    </row>
    <row r="837" spans="1:19" ht="16.5" customHeight="1" x14ac:dyDescent="0.25">
      <c r="A837" s="2"/>
      <c r="B837" s="3"/>
      <c r="C837" s="4"/>
      <c r="D837" s="4"/>
      <c r="E837" s="4"/>
      <c r="F837" s="4"/>
      <c r="G837" s="4"/>
      <c r="H837" s="2"/>
      <c r="I837" s="2"/>
      <c r="J837" s="2"/>
      <c r="K837" s="2"/>
      <c r="L837" s="2"/>
      <c r="M837" s="2"/>
      <c r="N837" s="2"/>
      <c r="O837" s="2"/>
      <c r="P837" s="2"/>
      <c r="Q837" s="2"/>
      <c r="R837" s="2"/>
      <c r="S837" s="2"/>
    </row>
    <row r="838" spans="1:19" ht="16.5" customHeight="1" x14ac:dyDescent="0.25">
      <c r="A838" s="2"/>
      <c r="B838" s="3"/>
      <c r="C838" s="4"/>
      <c r="D838" s="4"/>
      <c r="E838" s="4"/>
      <c r="F838" s="4"/>
      <c r="G838" s="4"/>
      <c r="H838" s="2"/>
      <c r="I838" s="2"/>
      <c r="J838" s="2"/>
      <c r="K838" s="2"/>
      <c r="L838" s="2"/>
      <c r="M838" s="2"/>
      <c r="N838" s="2"/>
      <c r="O838" s="2"/>
      <c r="P838" s="2"/>
      <c r="Q838" s="2"/>
      <c r="R838" s="2"/>
      <c r="S838" s="2"/>
    </row>
    <row r="839" spans="1:19" ht="16.5" customHeight="1" x14ac:dyDescent="0.25">
      <c r="A839" s="2"/>
      <c r="B839" s="3"/>
      <c r="C839" s="4"/>
      <c r="D839" s="4"/>
      <c r="E839" s="4"/>
      <c r="F839" s="4"/>
      <c r="G839" s="4"/>
      <c r="H839" s="2"/>
      <c r="I839" s="2"/>
      <c r="J839" s="2"/>
      <c r="K839" s="2"/>
      <c r="L839" s="2"/>
      <c r="M839" s="2"/>
      <c r="N839" s="2"/>
      <c r="O839" s="2"/>
      <c r="P839" s="2"/>
      <c r="Q839" s="2"/>
      <c r="R839" s="2"/>
      <c r="S839" s="2"/>
    </row>
    <row r="840" spans="1:19" ht="16.5" customHeight="1" x14ac:dyDescent="0.25">
      <c r="A840" s="2"/>
      <c r="B840" s="3"/>
      <c r="C840" s="4"/>
      <c r="D840" s="4"/>
      <c r="E840" s="4"/>
      <c r="F840" s="4"/>
      <c r="G840" s="4"/>
      <c r="H840" s="2"/>
      <c r="I840" s="2"/>
      <c r="J840" s="2"/>
      <c r="K840" s="2"/>
      <c r="L840" s="2"/>
      <c r="M840" s="2"/>
      <c r="N840" s="2"/>
      <c r="O840" s="2"/>
      <c r="P840" s="2"/>
      <c r="Q840" s="2"/>
      <c r="R840" s="2"/>
      <c r="S840" s="2"/>
    </row>
    <row r="841" spans="1:19" ht="16.5" customHeight="1" x14ac:dyDescent="0.25">
      <c r="A841" s="2"/>
      <c r="B841" s="3"/>
      <c r="C841" s="4"/>
      <c r="D841" s="4"/>
      <c r="E841" s="4"/>
      <c r="F841" s="4"/>
      <c r="G841" s="4"/>
      <c r="H841" s="2"/>
      <c r="I841" s="2"/>
      <c r="J841" s="2"/>
      <c r="K841" s="2"/>
      <c r="L841" s="2"/>
      <c r="M841" s="2"/>
      <c r="N841" s="2"/>
      <c r="O841" s="2"/>
      <c r="P841" s="2"/>
      <c r="Q841" s="2"/>
      <c r="R841" s="2"/>
      <c r="S841" s="2"/>
    </row>
    <row r="842" spans="1:19" ht="16.5" customHeight="1" x14ac:dyDescent="0.25">
      <c r="A842" s="2"/>
      <c r="B842" s="3"/>
      <c r="C842" s="4"/>
      <c r="D842" s="4"/>
      <c r="E842" s="4"/>
      <c r="F842" s="4"/>
      <c r="G842" s="4"/>
      <c r="H842" s="2"/>
      <c r="I842" s="2"/>
      <c r="J842" s="2"/>
      <c r="K842" s="2"/>
      <c r="L842" s="2"/>
      <c r="M842" s="2"/>
      <c r="N842" s="2"/>
      <c r="O842" s="2"/>
      <c r="P842" s="2"/>
      <c r="Q842" s="2"/>
      <c r="R842" s="2"/>
      <c r="S842" s="2"/>
    </row>
    <row r="843" spans="1:19" ht="16.5" customHeight="1" x14ac:dyDescent="0.25">
      <c r="A843" s="2"/>
      <c r="B843" s="3"/>
      <c r="C843" s="4"/>
      <c r="D843" s="4"/>
      <c r="E843" s="4"/>
      <c r="F843" s="4"/>
      <c r="G843" s="4"/>
      <c r="H843" s="2"/>
      <c r="I843" s="2"/>
      <c r="J843" s="2"/>
      <c r="K843" s="2"/>
      <c r="L843" s="2"/>
      <c r="M843" s="2"/>
      <c r="N843" s="2"/>
      <c r="O843" s="2"/>
      <c r="P843" s="2"/>
      <c r="Q843" s="2"/>
      <c r="R843" s="2"/>
      <c r="S843" s="2"/>
    </row>
    <row r="844" spans="1:19" ht="16.5" customHeight="1" x14ac:dyDescent="0.25">
      <c r="A844" s="2"/>
      <c r="B844" s="3"/>
      <c r="C844" s="4"/>
      <c r="D844" s="4"/>
      <c r="E844" s="4"/>
      <c r="F844" s="4"/>
      <c r="G844" s="4"/>
      <c r="H844" s="2"/>
      <c r="I844" s="2"/>
      <c r="J844" s="2"/>
      <c r="K844" s="2"/>
      <c r="L844" s="2"/>
      <c r="M844" s="2"/>
      <c r="N844" s="2"/>
      <c r="O844" s="2"/>
      <c r="P844" s="2"/>
      <c r="Q844" s="2"/>
      <c r="R844" s="2"/>
      <c r="S844" s="2"/>
    </row>
    <row r="845" spans="1:19" ht="16.5" customHeight="1" x14ac:dyDescent="0.25">
      <c r="A845" s="2"/>
      <c r="B845" s="3"/>
      <c r="C845" s="4"/>
      <c r="D845" s="4"/>
      <c r="E845" s="4"/>
      <c r="F845" s="4"/>
      <c r="G845" s="4"/>
      <c r="H845" s="2"/>
      <c r="I845" s="2"/>
      <c r="J845" s="2"/>
      <c r="K845" s="2"/>
      <c r="L845" s="2"/>
      <c r="M845" s="2"/>
      <c r="N845" s="2"/>
      <c r="O845" s="2"/>
      <c r="P845" s="2"/>
      <c r="Q845" s="2"/>
      <c r="R845" s="2"/>
      <c r="S845" s="2"/>
    </row>
    <row r="846" spans="1:19" ht="16.5" customHeight="1" x14ac:dyDescent="0.25">
      <c r="A846" s="2"/>
      <c r="B846" s="3"/>
      <c r="C846" s="4"/>
      <c r="D846" s="4"/>
      <c r="E846" s="4"/>
      <c r="F846" s="4"/>
      <c r="G846" s="4"/>
      <c r="H846" s="2"/>
      <c r="I846" s="2"/>
      <c r="J846" s="2"/>
      <c r="K846" s="2"/>
      <c r="L846" s="2"/>
      <c r="M846" s="2"/>
      <c r="N846" s="2"/>
      <c r="O846" s="2"/>
      <c r="P846" s="2"/>
      <c r="Q846" s="2"/>
      <c r="R846" s="2"/>
      <c r="S846" s="2"/>
    </row>
    <row r="847" spans="1:19" ht="16.5" customHeight="1" x14ac:dyDescent="0.25">
      <c r="A847" s="2"/>
      <c r="B847" s="3"/>
      <c r="C847" s="4"/>
      <c r="D847" s="4"/>
      <c r="E847" s="4"/>
      <c r="F847" s="4"/>
      <c r="G847" s="4"/>
      <c r="H847" s="2"/>
      <c r="I847" s="2"/>
      <c r="J847" s="2"/>
      <c r="K847" s="2"/>
      <c r="L847" s="2"/>
      <c r="M847" s="2"/>
      <c r="N847" s="2"/>
      <c r="O847" s="2"/>
      <c r="P847" s="2"/>
      <c r="Q847" s="2"/>
      <c r="R847" s="2"/>
      <c r="S847" s="2"/>
    </row>
    <row r="848" spans="1:19" ht="16.5" customHeight="1" x14ac:dyDescent="0.25">
      <c r="A848" s="2"/>
      <c r="B848" s="3"/>
      <c r="C848" s="4"/>
      <c r="D848" s="4"/>
      <c r="E848" s="4"/>
      <c r="F848" s="4"/>
      <c r="G848" s="4"/>
      <c r="H848" s="2"/>
      <c r="I848" s="2"/>
      <c r="J848" s="2"/>
      <c r="K848" s="2"/>
      <c r="L848" s="2"/>
      <c r="M848" s="2"/>
      <c r="N848" s="2"/>
      <c r="O848" s="2"/>
      <c r="P848" s="2"/>
      <c r="Q848" s="2"/>
      <c r="R848" s="2"/>
      <c r="S848" s="2"/>
    </row>
    <row r="849" spans="1:19" ht="16.5" customHeight="1" x14ac:dyDescent="0.25">
      <c r="A849" s="2"/>
      <c r="B849" s="3"/>
      <c r="C849" s="4"/>
      <c r="D849" s="4"/>
      <c r="E849" s="4"/>
      <c r="F849" s="4"/>
      <c r="G849" s="4"/>
      <c r="H849" s="2"/>
      <c r="I849" s="2"/>
      <c r="J849" s="2"/>
      <c r="K849" s="2"/>
      <c r="L849" s="2"/>
      <c r="M849" s="2"/>
      <c r="N849" s="2"/>
      <c r="O849" s="2"/>
      <c r="P849" s="2"/>
      <c r="Q849" s="2"/>
      <c r="R849" s="2"/>
      <c r="S849" s="2"/>
    </row>
    <row r="850" spans="1:19" ht="16.5" customHeight="1" x14ac:dyDescent="0.25">
      <c r="A850" s="2"/>
      <c r="B850" s="3"/>
      <c r="C850" s="4"/>
      <c r="D850" s="4"/>
      <c r="E850" s="4"/>
      <c r="F850" s="4"/>
      <c r="G850" s="4"/>
      <c r="H850" s="2"/>
      <c r="I850" s="2"/>
      <c r="J850" s="2"/>
      <c r="K850" s="2"/>
      <c r="L850" s="2"/>
      <c r="M850" s="2"/>
      <c r="N850" s="2"/>
      <c r="O850" s="2"/>
      <c r="P850" s="2"/>
      <c r="Q850" s="2"/>
      <c r="R850" s="2"/>
      <c r="S850" s="2"/>
    </row>
    <row r="851" spans="1:19" ht="16.5" customHeight="1" x14ac:dyDescent="0.25">
      <c r="A851" s="2"/>
      <c r="B851" s="3"/>
      <c r="C851" s="4"/>
      <c r="D851" s="4"/>
      <c r="E851" s="4"/>
      <c r="F851" s="4"/>
      <c r="G851" s="4"/>
      <c r="H851" s="2"/>
      <c r="I851" s="2"/>
      <c r="J851" s="2"/>
      <c r="K851" s="2"/>
      <c r="L851" s="2"/>
      <c r="M851" s="2"/>
      <c r="N851" s="2"/>
      <c r="O851" s="2"/>
      <c r="P851" s="2"/>
      <c r="Q851" s="2"/>
      <c r="R851" s="2"/>
      <c r="S851" s="2"/>
    </row>
    <row r="852" spans="1:19" ht="16.5" customHeight="1" x14ac:dyDescent="0.25">
      <c r="A852" s="2"/>
      <c r="B852" s="3"/>
      <c r="C852" s="4"/>
      <c r="D852" s="4"/>
      <c r="E852" s="4"/>
      <c r="F852" s="4"/>
      <c r="G852" s="4"/>
      <c r="H852" s="2"/>
      <c r="I852" s="2"/>
      <c r="J852" s="2"/>
      <c r="K852" s="2"/>
      <c r="L852" s="2"/>
      <c r="M852" s="2"/>
      <c r="N852" s="2"/>
      <c r="O852" s="2"/>
      <c r="P852" s="2"/>
      <c r="Q852" s="2"/>
      <c r="R852" s="2"/>
      <c r="S852" s="2"/>
    </row>
    <row r="853" spans="1:19" ht="16.5" customHeight="1" x14ac:dyDescent="0.25">
      <c r="A853" s="2"/>
      <c r="B853" s="3"/>
      <c r="C853" s="4"/>
      <c r="D853" s="4"/>
      <c r="E853" s="4"/>
      <c r="F853" s="4"/>
      <c r="G853" s="4"/>
      <c r="H853" s="2"/>
      <c r="I853" s="2"/>
      <c r="J853" s="2"/>
      <c r="K853" s="2"/>
      <c r="L853" s="2"/>
      <c r="M853" s="2"/>
      <c r="N853" s="2"/>
      <c r="O853" s="2"/>
      <c r="P853" s="2"/>
      <c r="Q853" s="2"/>
      <c r="R853" s="2"/>
      <c r="S853" s="2"/>
    </row>
    <row r="854" spans="1:19" ht="16.5" customHeight="1" x14ac:dyDescent="0.25">
      <c r="A854" s="2"/>
      <c r="B854" s="3"/>
      <c r="C854" s="4"/>
      <c r="D854" s="4"/>
      <c r="E854" s="4"/>
      <c r="F854" s="4"/>
      <c r="G854" s="4"/>
      <c r="H854" s="2"/>
      <c r="I854" s="2"/>
      <c r="J854" s="2"/>
      <c r="K854" s="2"/>
      <c r="L854" s="2"/>
      <c r="M854" s="2"/>
      <c r="N854" s="2"/>
      <c r="O854" s="2"/>
      <c r="P854" s="2"/>
      <c r="Q854" s="2"/>
      <c r="R854" s="2"/>
      <c r="S854" s="2"/>
    </row>
    <row r="855" spans="1:19" ht="16.5" customHeight="1" x14ac:dyDescent="0.25">
      <c r="A855" s="2"/>
      <c r="B855" s="3"/>
      <c r="C855" s="4"/>
      <c r="D855" s="4"/>
      <c r="E855" s="4"/>
      <c r="F855" s="4"/>
      <c r="G855" s="4"/>
      <c r="H855" s="2"/>
      <c r="I855" s="2"/>
      <c r="J855" s="2"/>
      <c r="K855" s="2"/>
      <c r="L855" s="2"/>
      <c r="M855" s="2"/>
      <c r="N855" s="2"/>
      <c r="O855" s="2"/>
      <c r="P855" s="2"/>
      <c r="Q855" s="2"/>
      <c r="R855" s="2"/>
      <c r="S855" s="2"/>
    </row>
    <row r="856" spans="1:19" ht="16.5" customHeight="1" x14ac:dyDescent="0.25">
      <c r="A856" s="2"/>
      <c r="B856" s="3"/>
      <c r="C856" s="4"/>
      <c r="D856" s="4"/>
      <c r="E856" s="4"/>
      <c r="F856" s="4"/>
      <c r="G856" s="4"/>
      <c r="H856" s="2"/>
      <c r="I856" s="2"/>
      <c r="J856" s="2"/>
      <c r="K856" s="2"/>
      <c r="L856" s="2"/>
      <c r="M856" s="2"/>
      <c r="N856" s="2"/>
      <c r="O856" s="2"/>
      <c r="P856" s="2"/>
      <c r="Q856" s="2"/>
      <c r="R856" s="2"/>
      <c r="S856" s="2"/>
    </row>
    <row r="857" spans="1:19" ht="16.5" customHeight="1" x14ac:dyDescent="0.25">
      <c r="A857" s="2"/>
      <c r="B857" s="3"/>
      <c r="C857" s="4"/>
      <c r="D857" s="4"/>
      <c r="E857" s="4"/>
      <c r="F857" s="4"/>
      <c r="G857" s="4"/>
      <c r="H857" s="2"/>
      <c r="I857" s="2"/>
      <c r="J857" s="2"/>
      <c r="K857" s="2"/>
      <c r="L857" s="2"/>
      <c r="M857" s="2"/>
      <c r="N857" s="2"/>
      <c r="O857" s="2"/>
      <c r="P857" s="2"/>
      <c r="Q857" s="2"/>
      <c r="R857" s="2"/>
      <c r="S857" s="2"/>
    </row>
    <row r="858" spans="1:19" ht="16.5" customHeight="1" x14ac:dyDescent="0.25">
      <c r="A858" s="2"/>
      <c r="B858" s="3"/>
      <c r="C858" s="4"/>
      <c r="D858" s="4"/>
      <c r="E858" s="4"/>
      <c r="F858" s="4"/>
      <c r="G858" s="4"/>
      <c r="H858" s="2"/>
      <c r="I858" s="2"/>
      <c r="J858" s="2"/>
      <c r="K858" s="2"/>
      <c r="L858" s="2"/>
      <c r="M858" s="2"/>
      <c r="N858" s="2"/>
      <c r="O858" s="2"/>
      <c r="P858" s="2"/>
      <c r="Q858" s="2"/>
      <c r="R858" s="2"/>
      <c r="S858" s="2"/>
    </row>
    <row r="859" spans="1:19" ht="16.5" customHeight="1" x14ac:dyDescent="0.25">
      <c r="A859" s="2"/>
      <c r="B859" s="3"/>
      <c r="C859" s="4"/>
      <c r="D859" s="4"/>
      <c r="E859" s="4"/>
      <c r="F859" s="4"/>
      <c r="G859" s="4"/>
      <c r="H859" s="2"/>
      <c r="I859" s="2"/>
      <c r="J859" s="2"/>
      <c r="K859" s="2"/>
      <c r="L859" s="2"/>
      <c r="M859" s="2"/>
      <c r="N859" s="2"/>
      <c r="O859" s="2"/>
      <c r="P859" s="2"/>
      <c r="Q859" s="2"/>
      <c r="R859" s="2"/>
      <c r="S859" s="2"/>
    </row>
    <row r="860" spans="1:19" ht="16.5" customHeight="1" x14ac:dyDescent="0.25">
      <c r="A860" s="2"/>
      <c r="B860" s="3"/>
      <c r="C860" s="4"/>
      <c r="D860" s="4"/>
      <c r="E860" s="4"/>
      <c r="F860" s="4"/>
      <c r="G860" s="4"/>
      <c r="H860" s="2"/>
      <c r="I860" s="2"/>
      <c r="J860" s="2"/>
      <c r="K860" s="2"/>
      <c r="L860" s="2"/>
      <c r="M860" s="2"/>
      <c r="N860" s="2"/>
      <c r="O860" s="2"/>
      <c r="P860" s="2"/>
      <c r="Q860" s="2"/>
      <c r="R860" s="2"/>
      <c r="S860" s="2"/>
    </row>
    <row r="861" spans="1:19" ht="16.5" customHeight="1" x14ac:dyDescent="0.25">
      <c r="A861" s="2"/>
      <c r="B861" s="3"/>
      <c r="C861" s="4"/>
      <c r="D861" s="4"/>
      <c r="E861" s="4"/>
      <c r="F861" s="4"/>
      <c r="G861" s="4"/>
      <c r="H861" s="2"/>
      <c r="I861" s="2"/>
      <c r="J861" s="2"/>
      <c r="K861" s="2"/>
      <c r="L861" s="2"/>
      <c r="M861" s="2"/>
      <c r="N861" s="2"/>
      <c r="O861" s="2"/>
      <c r="P861" s="2"/>
      <c r="Q861" s="2"/>
      <c r="R861" s="2"/>
      <c r="S861" s="2"/>
    </row>
    <row r="862" spans="1:19" ht="16.5" customHeight="1" x14ac:dyDescent="0.25">
      <c r="A862" s="2"/>
      <c r="B862" s="3"/>
      <c r="C862" s="4"/>
      <c r="D862" s="4"/>
      <c r="E862" s="4"/>
      <c r="F862" s="4"/>
      <c r="G862" s="4"/>
      <c r="H862" s="2"/>
      <c r="I862" s="2"/>
      <c r="J862" s="2"/>
      <c r="K862" s="2"/>
      <c r="L862" s="2"/>
      <c r="M862" s="2"/>
      <c r="N862" s="2"/>
      <c r="O862" s="2"/>
      <c r="P862" s="2"/>
      <c r="Q862" s="2"/>
      <c r="R862" s="2"/>
      <c r="S862" s="2"/>
    </row>
    <row r="863" spans="1:19" ht="16.5" customHeight="1" x14ac:dyDescent="0.25">
      <c r="A863" s="2"/>
      <c r="B863" s="3"/>
      <c r="C863" s="4"/>
      <c r="D863" s="4"/>
      <c r="E863" s="4"/>
      <c r="F863" s="4"/>
      <c r="G863" s="4"/>
      <c r="H863" s="2"/>
      <c r="I863" s="2"/>
      <c r="J863" s="2"/>
      <c r="K863" s="2"/>
      <c r="L863" s="2"/>
      <c r="M863" s="2"/>
      <c r="N863" s="2"/>
      <c r="O863" s="2"/>
      <c r="P863" s="2"/>
      <c r="Q863" s="2"/>
      <c r="R863" s="2"/>
      <c r="S863" s="2"/>
    </row>
    <row r="864" spans="1:19" ht="16.5" customHeight="1" x14ac:dyDescent="0.25">
      <c r="A864" s="2"/>
      <c r="B864" s="3"/>
      <c r="C864" s="4"/>
      <c r="D864" s="4"/>
      <c r="E864" s="4"/>
      <c r="F864" s="4"/>
      <c r="G864" s="4"/>
      <c r="H864" s="2"/>
      <c r="I864" s="2"/>
      <c r="J864" s="2"/>
      <c r="K864" s="2"/>
      <c r="L864" s="2"/>
      <c r="M864" s="2"/>
      <c r="N864" s="2"/>
      <c r="O864" s="2"/>
      <c r="P864" s="2"/>
      <c r="Q864" s="2"/>
      <c r="R864" s="2"/>
      <c r="S864" s="2"/>
    </row>
    <row r="865" spans="1:19" ht="16.5" customHeight="1" x14ac:dyDescent="0.25">
      <c r="A865" s="2"/>
      <c r="B865" s="3"/>
      <c r="C865" s="4"/>
      <c r="D865" s="4"/>
      <c r="E865" s="4"/>
      <c r="F865" s="4"/>
      <c r="G865" s="4"/>
      <c r="H865" s="2"/>
      <c r="I865" s="2"/>
      <c r="J865" s="2"/>
      <c r="K865" s="2"/>
      <c r="L865" s="2"/>
      <c r="M865" s="2"/>
      <c r="N865" s="2"/>
      <c r="O865" s="2"/>
      <c r="P865" s="2"/>
      <c r="Q865" s="2"/>
      <c r="R865" s="2"/>
      <c r="S865" s="2"/>
    </row>
    <row r="866" spans="1:19" ht="16.5" customHeight="1" x14ac:dyDescent="0.25">
      <c r="A866" s="2"/>
      <c r="B866" s="3"/>
      <c r="C866" s="4"/>
      <c r="D866" s="4"/>
      <c r="E866" s="4"/>
      <c r="F866" s="4"/>
      <c r="G866" s="4"/>
      <c r="H866" s="2"/>
      <c r="I866" s="2"/>
      <c r="J866" s="2"/>
      <c r="K866" s="2"/>
      <c r="L866" s="2"/>
      <c r="M866" s="2"/>
      <c r="N866" s="2"/>
      <c r="O866" s="2"/>
      <c r="P866" s="2"/>
      <c r="Q866" s="2"/>
      <c r="R866" s="2"/>
      <c r="S866" s="2"/>
    </row>
    <row r="867" spans="1:19" ht="16.5" customHeight="1" x14ac:dyDescent="0.25">
      <c r="A867" s="2"/>
      <c r="B867" s="3"/>
      <c r="C867" s="4"/>
      <c r="D867" s="4"/>
      <c r="E867" s="4"/>
      <c r="F867" s="4"/>
      <c r="G867" s="4"/>
      <c r="H867" s="2"/>
      <c r="I867" s="2"/>
      <c r="J867" s="2"/>
      <c r="K867" s="2"/>
      <c r="L867" s="2"/>
      <c r="M867" s="2"/>
      <c r="N867" s="2"/>
      <c r="O867" s="2"/>
      <c r="P867" s="2"/>
      <c r="Q867" s="2"/>
      <c r="R867" s="2"/>
      <c r="S867" s="2"/>
    </row>
    <row r="868" spans="1:19" ht="16.5" customHeight="1" x14ac:dyDescent="0.25">
      <c r="A868" s="2"/>
      <c r="B868" s="3"/>
      <c r="C868" s="4"/>
      <c r="D868" s="4"/>
      <c r="E868" s="4"/>
      <c r="F868" s="4"/>
      <c r="G868" s="4"/>
      <c r="H868" s="2"/>
      <c r="I868" s="2"/>
      <c r="J868" s="2"/>
      <c r="K868" s="2"/>
      <c r="L868" s="2"/>
      <c r="M868" s="2"/>
      <c r="N868" s="2"/>
      <c r="O868" s="2"/>
      <c r="P868" s="2"/>
      <c r="Q868" s="2"/>
      <c r="R868" s="2"/>
      <c r="S868" s="2"/>
    </row>
    <row r="869" spans="1:19" ht="16.5" customHeight="1" x14ac:dyDescent="0.25">
      <c r="A869" s="2"/>
      <c r="B869" s="3"/>
      <c r="C869" s="4"/>
      <c r="D869" s="4"/>
      <c r="E869" s="4"/>
      <c r="F869" s="4"/>
      <c r="G869" s="4"/>
      <c r="H869" s="2"/>
      <c r="I869" s="2"/>
      <c r="J869" s="2"/>
      <c r="K869" s="2"/>
      <c r="L869" s="2"/>
      <c r="M869" s="2"/>
      <c r="N869" s="2"/>
      <c r="O869" s="2"/>
      <c r="P869" s="2"/>
      <c r="Q869" s="2"/>
      <c r="R869" s="2"/>
      <c r="S869" s="2"/>
    </row>
    <row r="870" spans="1:19" ht="16.5" customHeight="1" x14ac:dyDescent="0.25">
      <c r="A870" s="2"/>
      <c r="B870" s="3"/>
      <c r="C870" s="4"/>
      <c r="D870" s="4"/>
      <c r="E870" s="4"/>
      <c r="F870" s="4"/>
      <c r="G870" s="4"/>
      <c r="H870" s="2"/>
      <c r="I870" s="2"/>
      <c r="J870" s="2"/>
      <c r="K870" s="2"/>
      <c r="L870" s="2"/>
      <c r="M870" s="2"/>
      <c r="N870" s="2"/>
      <c r="O870" s="2"/>
      <c r="P870" s="2"/>
      <c r="Q870" s="2"/>
      <c r="R870" s="2"/>
      <c r="S870" s="2"/>
    </row>
    <row r="871" spans="1:19" ht="16.5" customHeight="1" x14ac:dyDescent="0.25">
      <c r="A871" s="2"/>
      <c r="B871" s="3"/>
      <c r="C871" s="4"/>
      <c r="D871" s="4"/>
      <c r="E871" s="4"/>
      <c r="F871" s="4"/>
      <c r="G871" s="4"/>
      <c r="H871" s="2"/>
      <c r="I871" s="2"/>
      <c r="J871" s="2"/>
      <c r="K871" s="2"/>
      <c r="L871" s="2"/>
      <c r="M871" s="2"/>
      <c r="N871" s="2"/>
      <c r="O871" s="2"/>
      <c r="P871" s="2"/>
      <c r="Q871" s="2"/>
      <c r="R871" s="2"/>
      <c r="S871" s="2"/>
    </row>
    <row r="872" spans="1:19" ht="16.5" customHeight="1" x14ac:dyDescent="0.25">
      <c r="A872" s="2"/>
      <c r="B872" s="3"/>
      <c r="C872" s="4"/>
      <c r="D872" s="4"/>
      <c r="E872" s="4"/>
      <c r="F872" s="4"/>
      <c r="G872" s="4"/>
      <c r="H872" s="2"/>
      <c r="I872" s="2"/>
      <c r="J872" s="2"/>
      <c r="K872" s="2"/>
      <c r="L872" s="2"/>
      <c r="M872" s="2"/>
      <c r="N872" s="2"/>
      <c r="O872" s="2"/>
      <c r="P872" s="2"/>
      <c r="Q872" s="2"/>
      <c r="R872" s="2"/>
      <c r="S872" s="2"/>
    </row>
    <row r="873" spans="1:19" ht="16.5" customHeight="1" x14ac:dyDescent="0.25">
      <c r="A873" s="2"/>
      <c r="B873" s="3"/>
      <c r="C873" s="4"/>
      <c r="D873" s="4"/>
      <c r="E873" s="4"/>
      <c r="F873" s="4"/>
      <c r="G873" s="4"/>
      <c r="H873" s="2"/>
      <c r="I873" s="2"/>
      <c r="J873" s="2"/>
      <c r="K873" s="2"/>
      <c r="L873" s="2"/>
      <c r="M873" s="2"/>
      <c r="N873" s="2"/>
      <c r="O873" s="2"/>
      <c r="P873" s="2"/>
      <c r="Q873" s="2"/>
      <c r="R873" s="2"/>
      <c r="S873" s="2"/>
    </row>
    <row r="874" spans="1:19" ht="16.5" customHeight="1" x14ac:dyDescent="0.25">
      <c r="A874" s="2"/>
      <c r="B874" s="3"/>
      <c r="C874" s="4"/>
      <c r="D874" s="4"/>
      <c r="E874" s="4"/>
      <c r="F874" s="4"/>
      <c r="G874" s="4"/>
      <c r="H874" s="2"/>
      <c r="I874" s="2"/>
      <c r="J874" s="2"/>
      <c r="K874" s="2"/>
      <c r="L874" s="2"/>
      <c r="M874" s="2"/>
      <c r="N874" s="2"/>
      <c r="O874" s="2"/>
      <c r="P874" s="2"/>
      <c r="Q874" s="2"/>
      <c r="R874" s="2"/>
      <c r="S874" s="2"/>
    </row>
    <row r="875" spans="1:19" ht="16.5" customHeight="1" x14ac:dyDescent="0.25">
      <c r="A875" s="2"/>
      <c r="B875" s="3"/>
      <c r="C875" s="4"/>
      <c r="D875" s="4"/>
      <c r="E875" s="4"/>
      <c r="F875" s="4"/>
      <c r="G875" s="4"/>
      <c r="H875" s="2"/>
      <c r="I875" s="2"/>
      <c r="J875" s="2"/>
      <c r="K875" s="2"/>
      <c r="L875" s="2"/>
      <c r="M875" s="2"/>
      <c r="N875" s="2"/>
      <c r="O875" s="2"/>
      <c r="P875" s="2"/>
      <c r="Q875" s="2"/>
      <c r="R875" s="2"/>
      <c r="S875" s="2"/>
    </row>
    <row r="876" spans="1:19" ht="16.5" customHeight="1" x14ac:dyDescent="0.25">
      <c r="A876" s="2"/>
      <c r="B876" s="3"/>
      <c r="C876" s="4"/>
      <c r="D876" s="4"/>
      <c r="E876" s="4"/>
      <c r="F876" s="4"/>
      <c r="G876" s="4"/>
      <c r="H876" s="2"/>
      <c r="I876" s="2"/>
      <c r="J876" s="2"/>
      <c r="K876" s="2"/>
      <c r="L876" s="2"/>
      <c r="M876" s="2"/>
      <c r="N876" s="2"/>
      <c r="O876" s="2"/>
      <c r="P876" s="2"/>
      <c r="Q876" s="2"/>
      <c r="R876" s="2"/>
      <c r="S876" s="2"/>
    </row>
    <row r="877" spans="1:19" ht="16.5" customHeight="1" x14ac:dyDescent="0.25">
      <c r="A877" s="2"/>
      <c r="B877" s="3"/>
      <c r="C877" s="4"/>
      <c r="D877" s="4"/>
      <c r="E877" s="4"/>
      <c r="F877" s="4"/>
      <c r="G877" s="4"/>
      <c r="H877" s="2"/>
      <c r="I877" s="2"/>
      <c r="J877" s="2"/>
      <c r="K877" s="2"/>
      <c r="L877" s="2"/>
      <c r="M877" s="2"/>
      <c r="N877" s="2"/>
      <c r="O877" s="2"/>
      <c r="P877" s="2"/>
      <c r="Q877" s="2"/>
      <c r="R877" s="2"/>
      <c r="S877" s="2"/>
    </row>
    <row r="878" spans="1:19" ht="16.5" customHeight="1" x14ac:dyDescent="0.25">
      <c r="A878" s="2"/>
      <c r="B878" s="3"/>
      <c r="C878" s="4"/>
      <c r="D878" s="4"/>
      <c r="E878" s="4"/>
      <c r="F878" s="4"/>
      <c r="G878" s="4"/>
      <c r="H878" s="2"/>
      <c r="I878" s="2"/>
      <c r="J878" s="2"/>
      <c r="K878" s="2"/>
      <c r="L878" s="2"/>
      <c r="M878" s="2"/>
      <c r="N878" s="2"/>
      <c r="O878" s="2"/>
      <c r="P878" s="2"/>
      <c r="Q878" s="2"/>
      <c r="R878" s="2"/>
      <c r="S878" s="2"/>
    </row>
    <row r="879" spans="1:19" ht="16.5" customHeight="1" x14ac:dyDescent="0.25">
      <c r="A879" s="2"/>
      <c r="B879" s="3"/>
      <c r="C879" s="4"/>
      <c r="D879" s="4"/>
      <c r="E879" s="4"/>
      <c r="F879" s="4"/>
      <c r="G879" s="4"/>
      <c r="H879" s="2"/>
      <c r="I879" s="2"/>
      <c r="J879" s="2"/>
      <c r="K879" s="2"/>
      <c r="L879" s="2"/>
      <c r="M879" s="2"/>
      <c r="N879" s="2"/>
      <c r="O879" s="2"/>
      <c r="P879" s="2"/>
      <c r="Q879" s="2"/>
      <c r="R879" s="2"/>
      <c r="S879" s="2"/>
    </row>
    <row r="880" spans="1:19" ht="16.5" customHeight="1" x14ac:dyDescent="0.25">
      <c r="A880" s="2"/>
      <c r="B880" s="3"/>
      <c r="C880" s="4"/>
      <c r="D880" s="4"/>
      <c r="E880" s="4"/>
      <c r="F880" s="4"/>
      <c r="G880" s="4"/>
      <c r="H880" s="2"/>
      <c r="I880" s="2"/>
      <c r="J880" s="2"/>
      <c r="K880" s="2"/>
      <c r="L880" s="2"/>
      <c r="M880" s="2"/>
      <c r="N880" s="2"/>
      <c r="O880" s="2"/>
      <c r="P880" s="2"/>
      <c r="Q880" s="2"/>
      <c r="R880" s="2"/>
      <c r="S880" s="2"/>
    </row>
    <row r="881" spans="1:19" ht="16.5" customHeight="1" x14ac:dyDescent="0.25">
      <c r="A881" s="2"/>
      <c r="B881" s="3"/>
      <c r="C881" s="4"/>
      <c r="D881" s="4"/>
      <c r="E881" s="4"/>
      <c r="F881" s="4"/>
      <c r="G881" s="4"/>
      <c r="H881" s="2"/>
      <c r="I881" s="2"/>
      <c r="J881" s="2"/>
      <c r="K881" s="2"/>
      <c r="L881" s="2"/>
      <c r="M881" s="2"/>
      <c r="N881" s="2"/>
      <c r="O881" s="2"/>
      <c r="P881" s="2"/>
      <c r="Q881" s="2"/>
      <c r="R881" s="2"/>
      <c r="S881" s="2"/>
    </row>
    <row r="882" spans="1:19" ht="16.5" customHeight="1" x14ac:dyDescent="0.25">
      <c r="A882" s="2"/>
      <c r="B882" s="3"/>
      <c r="C882" s="4"/>
      <c r="D882" s="4"/>
      <c r="E882" s="4"/>
      <c r="F882" s="4"/>
      <c r="G882" s="4"/>
      <c r="H882" s="2"/>
      <c r="I882" s="2"/>
      <c r="J882" s="2"/>
      <c r="K882" s="2"/>
      <c r="L882" s="2"/>
      <c r="M882" s="2"/>
      <c r="N882" s="2"/>
      <c r="O882" s="2"/>
      <c r="P882" s="2"/>
      <c r="Q882" s="2"/>
      <c r="R882" s="2"/>
      <c r="S882" s="2"/>
    </row>
    <row r="883" spans="1:19" ht="16.5" customHeight="1" x14ac:dyDescent="0.25">
      <c r="A883" s="2"/>
      <c r="B883" s="3"/>
      <c r="C883" s="4"/>
      <c r="D883" s="4"/>
      <c r="E883" s="4"/>
      <c r="F883" s="4"/>
      <c r="G883" s="4"/>
      <c r="H883" s="2"/>
      <c r="I883" s="2"/>
      <c r="J883" s="2"/>
      <c r="K883" s="2"/>
      <c r="L883" s="2"/>
      <c r="M883" s="2"/>
      <c r="N883" s="2"/>
      <c r="O883" s="2"/>
      <c r="P883" s="2"/>
      <c r="Q883" s="2"/>
      <c r="R883" s="2"/>
      <c r="S883" s="2"/>
    </row>
    <row r="884" spans="1:19" ht="16.5" customHeight="1" x14ac:dyDescent="0.25">
      <c r="A884" s="2"/>
      <c r="B884" s="3"/>
      <c r="C884" s="4"/>
      <c r="D884" s="4"/>
      <c r="E884" s="4"/>
      <c r="F884" s="4"/>
      <c r="G884" s="4"/>
      <c r="H884" s="2"/>
      <c r="I884" s="2"/>
      <c r="J884" s="2"/>
      <c r="K884" s="2"/>
      <c r="L884" s="2"/>
      <c r="M884" s="2"/>
      <c r="N884" s="2"/>
      <c r="O884" s="2"/>
      <c r="P884" s="2"/>
      <c r="Q884" s="2"/>
      <c r="R884" s="2"/>
      <c r="S884" s="2"/>
    </row>
    <row r="885" spans="1:19" ht="16.5" customHeight="1" x14ac:dyDescent="0.25">
      <c r="A885" s="2"/>
      <c r="B885" s="3"/>
      <c r="C885" s="4"/>
      <c r="D885" s="4"/>
      <c r="E885" s="4"/>
      <c r="F885" s="4"/>
      <c r="G885" s="4"/>
      <c r="H885" s="2"/>
      <c r="I885" s="2"/>
      <c r="J885" s="2"/>
      <c r="K885" s="2"/>
      <c r="L885" s="2"/>
      <c r="M885" s="2"/>
      <c r="N885" s="2"/>
      <c r="O885" s="2"/>
      <c r="P885" s="2"/>
      <c r="Q885" s="2"/>
      <c r="R885" s="2"/>
      <c r="S885" s="2"/>
    </row>
    <row r="886" spans="1:19" ht="16.5" customHeight="1" x14ac:dyDescent="0.25">
      <c r="A886" s="2"/>
      <c r="B886" s="3"/>
      <c r="C886" s="4"/>
      <c r="D886" s="4"/>
      <c r="E886" s="4"/>
      <c r="F886" s="4"/>
      <c r="G886" s="4"/>
      <c r="H886" s="2"/>
      <c r="I886" s="2"/>
      <c r="J886" s="2"/>
      <c r="K886" s="2"/>
      <c r="L886" s="2"/>
      <c r="M886" s="2"/>
      <c r="N886" s="2"/>
      <c r="O886" s="2"/>
      <c r="P886" s="2"/>
      <c r="Q886" s="2"/>
      <c r="R886" s="2"/>
      <c r="S886" s="2"/>
    </row>
    <row r="887" spans="1:19" ht="16.5" customHeight="1" x14ac:dyDescent="0.25">
      <c r="A887" s="2"/>
      <c r="B887" s="3"/>
      <c r="C887" s="4"/>
      <c r="D887" s="4"/>
      <c r="E887" s="4"/>
      <c r="F887" s="4"/>
      <c r="G887" s="4"/>
      <c r="H887" s="2"/>
      <c r="I887" s="2"/>
      <c r="J887" s="2"/>
      <c r="K887" s="2"/>
      <c r="L887" s="2"/>
      <c r="M887" s="2"/>
      <c r="N887" s="2"/>
      <c r="O887" s="2"/>
      <c r="P887" s="2"/>
      <c r="Q887" s="2"/>
      <c r="R887" s="2"/>
      <c r="S887" s="2"/>
    </row>
    <row r="888" spans="1:19" ht="16.5" customHeight="1" x14ac:dyDescent="0.25">
      <c r="A888" s="2"/>
      <c r="B888" s="3"/>
      <c r="C888" s="4"/>
      <c r="D888" s="4"/>
      <c r="E888" s="4"/>
      <c r="F888" s="4"/>
      <c r="G888" s="4"/>
      <c r="H888" s="2"/>
      <c r="I888" s="2"/>
      <c r="J888" s="2"/>
      <c r="K888" s="2"/>
      <c r="L888" s="2"/>
      <c r="M888" s="2"/>
      <c r="N888" s="2"/>
      <c r="O888" s="2"/>
      <c r="P888" s="2"/>
      <c r="Q888" s="2"/>
      <c r="R888" s="2"/>
      <c r="S888" s="2"/>
    </row>
    <row r="889" spans="1:19" ht="16.5" customHeight="1" x14ac:dyDescent="0.25">
      <c r="A889" s="2"/>
      <c r="B889" s="3"/>
      <c r="C889" s="4"/>
      <c r="D889" s="4"/>
      <c r="E889" s="4"/>
      <c r="F889" s="4"/>
      <c r="G889" s="4"/>
      <c r="H889" s="2"/>
      <c r="I889" s="2"/>
      <c r="J889" s="2"/>
      <c r="K889" s="2"/>
      <c r="L889" s="2"/>
      <c r="M889" s="2"/>
      <c r="N889" s="2"/>
      <c r="O889" s="2"/>
      <c r="P889" s="2"/>
      <c r="Q889" s="2"/>
      <c r="R889" s="2"/>
      <c r="S889" s="2"/>
    </row>
    <row r="890" spans="1:19" ht="16.5" customHeight="1" x14ac:dyDescent="0.25">
      <c r="A890" s="2"/>
      <c r="B890" s="3"/>
      <c r="C890" s="4"/>
      <c r="D890" s="4"/>
      <c r="E890" s="4"/>
      <c r="F890" s="4"/>
      <c r="G890" s="4"/>
      <c r="H890" s="2"/>
      <c r="I890" s="2"/>
      <c r="J890" s="2"/>
      <c r="K890" s="2"/>
      <c r="L890" s="2"/>
      <c r="M890" s="2"/>
      <c r="N890" s="2"/>
      <c r="O890" s="2"/>
      <c r="P890" s="2"/>
      <c r="Q890" s="2"/>
      <c r="R890" s="2"/>
      <c r="S890" s="2"/>
    </row>
    <row r="891" spans="1:19" ht="16.5" customHeight="1" x14ac:dyDescent="0.25">
      <c r="A891" s="2"/>
      <c r="B891" s="3"/>
      <c r="C891" s="4"/>
      <c r="D891" s="4"/>
      <c r="E891" s="4"/>
      <c r="F891" s="4"/>
      <c r="G891" s="4"/>
      <c r="H891" s="2"/>
      <c r="I891" s="2"/>
      <c r="J891" s="2"/>
      <c r="K891" s="2"/>
      <c r="L891" s="2"/>
      <c r="M891" s="2"/>
      <c r="N891" s="2"/>
      <c r="O891" s="2"/>
      <c r="P891" s="2"/>
      <c r="Q891" s="2"/>
      <c r="R891" s="2"/>
      <c r="S891" s="2"/>
    </row>
    <row r="892" spans="1:19" ht="16.5" customHeight="1" x14ac:dyDescent="0.25">
      <c r="A892" s="2"/>
      <c r="B892" s="3"/>
      <c r="C892" s="4"/>
      <c r="D892" s="4"/>
      <c r="E892" s="4"/>
      <c r="F892" s="4"/>
      <c r="G892" s="4"/>
      <c r="H892" s="2"/>
      <c r="I892" s="2"/>
      <c r="J892" s="2"/>
      <c r="K892" s="2"/>
      <c r="L892" s="2"/>
      <c r="M892" s="2"/>
      <c r="N892" s="2"/>
      <c r="O892" s="2"/>
      <c r="P892" s="2"/>
      <c r="Q892" s="2"/>
      <c r="R892" s="2"/>
      <c r="S892" s="2"/>
    </row>
    <row r="893" spans="1:19" ht="16.5" customHeight="1" x14ac:dyDescent="0.25">
      <c r="A893" s="2"/>
      <c r="B893" s="3"/>
      <c r="C893" s="4"/>
      <c r="D893" s="4"/>
      <c r="E893" s="4"/>
      <c r="F893" s="4"/>
      <c r="G893" s="4"/>
      <c r="H893" s="2"/>
      <c r="I893" s="2"/>
      <c r="J893" s="2"/>
      <c r="K893" s="2"/>
      <c r="L893" s="2"/>
      <c r="M893" s="2"/>
      <c r="N893" s="2"/>
      <c r="O893" s="2"/>
      <c r="P893" s="2"/>
      <c r="Q893" s="2"/>
      <c r="R893" s="2"/>
      <c r="S893" s="2"/>
    </row>
    <row r="894" spans="1:19" ht="16.5" customHeight="1" x14ac:dyDescent="0.25">
      <c r="A894" s="2"/>
      <c r="B894" s="3"/>
      <c r="C894" s="4"/>
      <c r="D894" s="4"/>
      <c r="E894" s="4"/>
      <c r="F894" s="4"/>
      <c r="G894" s="4"/>
      <c r="H894" s="2"/>
      <c r="I894" s="2"/>
      <c r="J894" s="2"/>
      <c r="K894" s="2"/>
      <c r="L894" s="2"/>
      <c r="M894" s="2"/>
      <c r="N894" s="2"/>
      <c r="O894" s="2"/>
      <c r="P894" s="2"/>
      <c r="Q894" s="2"/>
      <c r="R894" s="2"/>
      <c r="S894" s="2"/>
    </row>
    <row r="895" spans="1:19" ht="16.5" customHeight="1" x14ac:dyDescent="0.25">
      <c r="A895" s="2"/>
      <c r="B895" s="3"/>
      <c r="C895" s="4"/>
      <c r="D895" s="4"/>
      <c r="E895" s="4"/>
      <c r="F895" s="4"/>
      <c r="G895" s="4"/>
      <c r="H895" s="2"/>
      <c r="I895" s="2"/>
      <c r="J895" s="2"/>
      <c r="K895" s="2"/>
      <c r="L895" s="2"/>
      <c r="M895" s="2"/>
      <c r="N895" s="2"/>
      <c r="O895" s="2"/>
      <c r="P895" s="2"/>
      <c r="Q895" s="2"/>
      <c r="R895" s="2"/>
      <c r="S895" s="2"/>
    </row>
    <row r="896" spans="1:19" ht="16.5" customHeight="1" x14ac:dyDescent="0.25">
      <c r="A896" s="2"/>
      <c r="B896" s="3"/>
      <c r="C896" s="4"/>
      <c r="D896" s="4"/>
      <c r="E896" s="4"/>
      <c r="F896" s="4"/>
      <c r="G896" s="4"/>
      <c r="H896" s="2"/>
      <c r="I896" s="2"/>
      <c r="J896" s="2"/>
      <c r="K896" s="2"/>
      <c r="L896" s="2"/>
      <c r="M896" s="2"/>
      <c r="N896" s="2"/>
      <c r="O896" s="2"/>
      <c r="P896" s="2"/>
      <c r="Q896" s="2"/>
      <c r="R896" s="2"/>
      <c r="S896" s="2"/>
    </row>
    <row r="897" spans="1:19" ht="16.5" customHeight="1" x14ac:dyDescent="0.25">
      <c r="A897" s="2"/>
      <c r="B897" s="3"/>
      <c r="C897" s="4"/>
      <c r="D897" s="4"/>
      <c r="E897" s="4"/>
      <c r="F897" s="4"/>
      <c r="G897" s="4"/>
      <c r="H897" s="2"/>
      <c r="I897" s="2"/>
      <c r="J897" s="2"/>
      <c r="K897" s="2"/>
      <c r="L897" s="2"/>
      <c r="M897" s="2"/>
      <c r="N897" s="2"/>
      <c r="O897" s="2"/>
      <c r="P897" s="2"/>
      <c r="Q897" s="2"/>
      <c r="R897" s="2"/>
      <c r="S897" s="2"/>
    </row>
    <row r="898" spans="1:19" ht="16.5" customHeight="1" x14ac:dyDescent="0.25">
      <c r="A898" s="2"/>
      <c r="B898" s="3"/>
      <c r="C898" s="4"/>
      <c r="D898" s="4"/>
      <c r="E898" s="4"/>
      <c r="F898" s="4"/>
      <c r="G898" s="4"/>
      <c r="H898" s="2"/>
      <c r="I898" s="2"/>
      <c r="J898" s="2"/>
      <c r="K898" s="2"/>
      <c r="L898" s="2"/>
      <c r="M898" s="2"/>
      <c r="N898" s="2"/>
      <c r="O898" s="2"/>
      <c r="P898" s="2"/>
      <c r="Q898" s="2"/>
      <c r="R898" s="2"/>
      <c r="S898" s="2"/>
    </row>
    <row r="899" spans="1:19" ht="16.5" customHeight="1" x14ac:dyDescent="0.25">
      <c r="A899" s="2"/>
      <c r="B899" s="3"/>
      <c r="C899" s="4"/>
      <c r="D899" s="4"/>
      <c r="E899" s="4"/>
      <c r="F899" s="4"/>
      <c r="G899" s="4"/>
      <c r="H899" s="2"/>
      <c r="I899" s="2"/>
      <c r="J899" s="2"/>
      <c r="K899" s="2"/>
      <c r="L899" s="2"/>
      <c r="M899" s="2"/>
      <c r="N899" s="2"/>
      <c r="O899" s="2"/>
      <c r="P899" s="2"/>
      <c r="Q899" s="2"/>
      <c r="R899" s="2"/>
      <c r="S899" s="2"/>
    </row>
    <row r="900" spans="1:19" ht="16.5" customHeight="1" x14ac:dyDescent="0.25">
      <c r="A900" s="2"/>
      <c r="B900" s="3"/>
      <c r="C900" s="4"/>
      <c r="D900" s="4"/>
      <c r="E900" s="4"/>
      <c r="F900" s="4"/>
      <c r="G900" s="4"/>
      <c r="H900" s="2"/>
      <c r="I900" s="2"/>
      <c r="J900" s="2"/>
      <c r="K900" s="2"/>
      <c r="L900" s="2"/>
      <c r="M900" s="2"/>
      <c r="N900" s="2"/>
      <c r="O900" s="2"/>
      <c r="P900" s="2"/>
      <c r="Q900" s="2"/>
      <c r="R900" s="2"/>
      <c r="S900" s="2"/>
    </row>
    <row r="901" spans="1:19" ht="16.5" customHeight="1" x14ac:dyDescent="0.25">
      <c r="A901" s="2"/>
      <c r="B901" s="3"/>
      <c r="C901" s="4"/>
      <c r="D901" s="4"/>
      <c r="E901" s="4"/>
      <c r="F901" s="4"/>
      <c r="G901" s="4"/>
      <c r="H901" s="2"/>
      <c r="I901" s="2"/>
      <c r="J901" s="2"/>
      <c r="K901" s="2"/>
      <c r="L901" s="2"/>
      <c r="M901" s="2"/>
      <c r="N901" s="2"/>
      <c r="O901" s="2"/>
      <c r="P901" s="2"/>
      <c r="Q901" s="2"/>
      <c r="R901" s="2"/>
      <c r="S901" s="2"/>
    </row>
    <row r="902" spans="1:19" ht="16.5" customHeight="1" x14ac:dyDescent="0.25">
      <c r="A902" s="2"/>
      <c r="B902" s="3"/>
      <c r="C902" s="4"/>
      <c r="D902" s="4"/>
      <c r="E902" s="4"/>
      <c r="F902" s="4"/>
      <c r="G902" s="4"/>
      <c r="H902" s="2"/>
      <c r="I902" s="2"/>
      <c r="J902" s="2"/>
      <c r="K902" s="2"/>
      <c r="L902" s="2"/>
      <c r="M902" s="2"/>
      <c r="N902" s="2"/>
      <c r="O902" s="2"/>
      <c r="P902" s="2"/>
      <c r="Q902" s="2"/>
      <c r="R902" s="2"/>
      <c r="S902" s="2"/>
    </row>
    <row r="903" spans="1:19" ht="16.5" customHeight="1" x14ac:dyDescent="0.25">
      <c r="A903" s="2"/>
      <c r="B903" s="3"/>
      <c r="C903" s="4"/>
      <c r="D903" s="4"/>
      <c r="E903" s="4"/>
      <c r="F903" s="4"/>
      <c r="G903" s="4"/>
      <c r="H903" s="2"/>
      <c r="I903" s="2"/>
      <c r="J903" s="2"/>
      <c r="K903" s="2"/>
      <c r="L903" s="2"/>
      <c r="M903" s="2"/>
      <c r="N903" s="2"/>
      <c r="O903" s="2"/>
      <c r="P903" s="2"/>
      <c r="Q903" s="2"/>
      <c r="R903" s="2"/>
      <c r="S903" s="2"/>
    </row>
    <row r="904" spans="1:19" ht="16.5" customHeight="1" x14ac:dyDescent="0.25">
      <c r="A904" s="2"/>
      <c r="B904" s="3"/>
      <c r="C904" s="4"/>
      <c r="D904" s="4"/>
      <c r="E904" s="4"/>
      <c r="F904" s="4"/>
      <c r="G904" s="4"/>
      <c r="H904" s="2"/>
      <c r="I904" s="2"/>
      <c r="J904" s="2"/>
      <c r="K904" s="2"/>
      <c r="L904" s="2"/>
      <c r="M904" s="2"/>
      <c r="N904" s="2"/>
      <c r="O904" s="2"/>
      <c r="P904" s="2"/>
      <c r="Q904" s="2"/>
      <c r="R904" s="2"/>
      <c r="S904" s="2"/>
    </row>
    <row r="905" spans="1:19" ht="16.5" customHeight="1" x14ac:dyDescent="0.25">
      <c r="A905" s="2"/>
      <c r="B905" s="3"/>
      <c r="C905" s="4"/>
      <c r="D905" s="4"/>
      <c r="E905" s="4"/>
      <c r="F905" s="4"/>
      <c r="G905" s="4"/>
      <c r="H905" s="2"/>
      <c r="I905" s="2"/>
      <c r="J905" s="2"/>
      <c r="K905" s="2"/>
      <c r="L905" s="2"/>
      <c r="M905" s="2"/>
      <c r="N905" s="2"/>
      <c r="O905" s="2"/>
      <c r="P905" s="2"/>
      <c r="Q905" s="2"/>
      <c r="R905" s="2"/>
      <c r="S905" s="2"/>
    </row>
    <row r="906" spans="1:19" ht="16.5" customHeight="1" x14ac:dyDescent="0.25">
      <c r="A906" s="2"/>
      <c r="B906" s="3"/>
      <c r="C906" s="4"/>
      <c r="D906" s="4"/>
      <c r="E906" s="4"/>
      <c r="F906" s="4"/>
      <c r="G906" s="4"/>
      <c r="H906" s="2"/>
      <c r="I906" s="2"/>
      <c r="J906" s="2"/>
      <c r="K906" s="2"/>
      <c r="L906" s="2"/>
      <c r="M906" s="2"/>
      <c r="N906" s="2"/>
      <c r="O906" s="2"/>
      <c r="P906" s="2"/>
      <c r="Q906" s="2"/>
      <c r="R906" s="2"/>
      <c r="S906" s="2"/>
    </row>
    <row r="907" spans="1:19" ht="16.5" customHeight="1" x14ac:dyDescent="0.25">
      <c r="A907" s="2"/>
      <c r="B907" s="3"/>
      <c r="C907" s="4"/>
      <c r="D907" s="4"/>
      <c r="E907" s="4"/>
      <c r="F907" s="4"/>
      <c r="G907" s="4"/>
      <c r="H907" s="2"/>
      <c r="I907" s="2"/>
      <c r="J907" s="2"/>
      <c r="K907" s="2"/>
      <c r="L907" s="2"/>
      <c r="M907" s="2"/>
      <c r="N907" s="2"/>
      <c r="O907" s="2"/>
      <c r="P907" s="2"/>
      <c r="Q907" s="2"/>
      <c r="R907" s="2"/>
      <c r="S907" s="2"/>
    </row>
    <row r="908" spans="1:19" ht="16.5" customHeight="1" x14ac:dyDescent="0.25">
      <c r="A908" s="2"/>
      <c r="B908" s="3"/>
      <c r="C908" s="4"/>
      <c r="D908" s="4"/>
      <c r="E908" s="4"/>
      <c r="F908" s="4"/>
      <c r="G908" s="4"/>
      <c r="H908" s="2"/>
      <c r="I908" s="2"/>
      <c r="J908" s="2"/>
      <c r="K908" s="2"/>
      <c r="L908" s="2"/>
      <c r="M908" s="2"/>
      <c r="N908" s="2"/>
      <c r="O908" s="2"/>
      <c r="P908" s="2"/>
      <c r="Q908" s="2"/>
      <c r="R908" s="2"/>
      <c r="S908" s="2"/>
    </row>
    <row r="909" spans="1:19" ht="16.5" customHeight="1" x14ac:dyDescent="0.25">
      <c r="A909" s="2"/>
      <c r="B909" s="3"/>
      <c r="C909" s="4"/>
      <c r="D909" s="4"/>
      <c r="E909" s="4"/>
      <c r="F909" s="4"/>
      <c r="G909" s="4"/>
      <c r="H909" s="2"/>
      <c r="I909" s="2"/>
      <c r="J909" s="2"/>
      <c r="K909" s="2"/>
      <c r="L909" s="2"/>
      <c r="M909" s="2"/>
      <c r="N909" s="2"/>
      <c r="O909" s="2"/>
      <c r="P909" s="2"/>
      <c r="Q909" s="2"/>
      <c r="R909" s="2"/>
      <c r="S909" s="2"/>
    </row>
    <row r="910" spans="1:19" ht="16.5" customHeight="1" x14ac:dyDescent="0.25">
      <c r="A910" s="2"/>
      <c r="B910" s="3"/>
      <c r="C910" s="4"/>
      <c r="D910" s="4"/>
      <c r="E910" s="4"/>
      <c r="F910" s="4"/>
      <c r="G910" s="4"/>
      <c r="H910" s="2"/>
      <c r="I910" s="2"/>
      <c r="J910" s="2"/>
      <c r="K910" s="2"/>
      <c r="L910" s="2"/>
      <c r="M910" s="2"/>
      <c r="N910" s="2"/>
      <c r="O910" s="2"/>
      <c r="P910" s="2"/>
      <c r="Q910" s="2"/>
      <c r="R910" s="2"/>
      <c r="S910" s="2"/>
    </row>
    <row r="911" spans="1:19" ht="16.5" customHeight="1" x14ac:dyDescent="0.25">
      <c r="A911" s="2"/>
      <c r="B911" s="3"/>
      <c r="C911" s="4"/>
      <c r="D911" s="4"/>
      <c r="E911" s="4"/>
      <c r="F911" s="4"/>
      <c r="G911" s="4"/>
      <c r="H911" s="2"/>
      <c r="I911" s="2"/>
      <c r="J911" s="2"/>
      <c r="K911" s="2"/>
      <c r="L911" s="2"/>
      <c r="M911" s="2"/>
      <c r="N911" s="2"/>
      <c r="O911" s="2"/>
      <c r="P911" s="2"/>
      <c r="Q911" s="2"/>
      <c r="R911" s="2"/>
      <c r="S911" s="2"/>
    </row>
    <row r="912" spans="1:19" ht="16.5" customHeight="1" x14ac:dyDescent="0.25">
      <c r="A912" s="2"/>
      <c r="B912" s="3"/>
      <c r="C912" s="4"/>
      <c r="D912" s="4"/>
      <c r="E912" s="4"/>
      <c r="F912" s="4"/>
      <c r="G912" s="4"/>
      <c r="H912" s="2"/>
      <c r="I912" s="2"/>
      <c r="J912" s="2"/>
      <c r="K912" s="2"/>
      <c r="L912" s="2"/>
      <c r="M912" s="2"/>
      <c r="N912" s="2"/>
      <c r="O912" s="2"/>
      <c r="P912" s="2"/>
      <c r="Q912" s="2"/>
      <c r="R912" s="2"/>
      <c r="S912" s="2"/>
    </row>
    <row r="913" spans="1:19" ht="16.5" customHeight="1" x14ac:dyDescent="0.25">
      <c r="A913" s="2"/>
      <c r="B913" s="3"/>
      <c r="C913" s="4"/>
      <c r="D913" s="4"/>
      <c r="E913" s="4"/>
      <c r="F913" s="4"/>
      <c r="G913" s="4"/>
      <c r="H913" s="2"/>
      <c r="I913" s="2"/>
      <c r="J913" s="2"/>
      <c r="K913" s="2"/>
      <c r="L913" s="2"/>
      <c r="M913" s="2"/>
      <c r="N913" s="2"/>
      <c r="O913" s="2"/>
      <c r="P913" s="2"/>
      <c r="Q913" s="2"/>
      <c r="R913" s="2"/>
      <c r="S913" s="2"/>
    </row>
    <row r="914" spans="1:19" ht="16.5" customHeight="1" x14ac:dyDescent="0.25">
      <c r="A914" s="2"/>
      <c r="B914" s="3"/>
      <c r="C914" s="4"/>
      <c r="D914" s="4"/>
      <c r="E914" s="4"/>
      <c r="F914" s="4"/>
      <c r="G914" s="4"/>
      <c r="H914" s="2"/>
      <c r="I914" s="2"/>
      <c r="J914" s="2"/>
      <c r="K914" s="2"/>
      <c r="L914" s="2"/>
      <c r="M914" s="2"/>
      <c r="N914" s="2"/>
      <c r="O914" s="2"/>
      <c r="P914" s="2"/>
      <c r="Q914" s="2"/>
      <c r="R914" s="2"/>
      <c r="S914" s="2"/>
    </row>
    <row r="915" spans="1:19" ht="16.5" customHeight="1" x14ac:dyDescent="0.25">
      <c r="A915" s="2"/>
      <c r="B915" s="3"/>
      <c r="C915" s="4"/>
      <c r="D915" s="4"/>
      <c r="E915" s="4"/>
      <c r="F915" s="4"/>
      <c r="G915" s="4"/>
      <c r="H915" s="2"/>
      <c r="I915" s="2"/>
      <c r="J915" s="2"/>
      <c r="K915" s="2"/>
      <c r="L915" s="2"/>
      <c r="M915" s="2"/>
      <c r="N915" s="2"/>
      <c r="O915" s="2"/>
      <c r="P915" s="2"/>
      <c r="Q915" s="2"/>
      <c r="R915" s="2"/>
      <c r="S915" s="2"/>
    </row>
    <row r="916" spans="1:19" ht="16.5" customHeight="1" x14ac:dyDescent="0.25">
      <c r="A916" s="2"/>
      <c r="B916" s="3"/>
      <c r="C916" s="4"/>
      <c r="D916" s="4"/>
      <c r="E916" s="4"/>
      <c r="F916" s="4"/>
      <c r="G916" s="4"/>
      <c r="H916" s="2"/>
      <c r="I916" s="2"/>
      <c r="J916" s="2"/>
      <c r="K916" s="2"/>
      <c r="L916" s="2"/>
      <c r="M916" s="2"/>
      <c r="N916" s="2"/>
      <c r="O916" s="2"/>
      <c r="P916" s="2"/>
      <c r="Q916" s="2"/>
      <c r="R916" s="2"/>
      <c r="S916" s="2"/>
    </row>
    <row r="917" spans="1:19" ht="16.5" customHeight="1" x14ac:dyDescent="0.25">
      <c r="A917" s="2"/>
      <c r="B917" s="3"/>
      <c r="C917" s="4"/>
      <c r="D917" s="4"/>
      <c r="E917" s="4"/>
      <c r="F917" s="4"/>
      <c r="G917" s="4"/>
      <c r="H917" s="2"/>
      <c r="I917" s="2"/>
      <c r="J917" s="2"/>
      <c r="K917" s="2"/>
      <c r="L917" s="2"/>
      <c r="M917" s="2"/>
      <c r="N917" s="2"/>
      <c r="O917" s="2"/>
      <c r="P917" s="2"/>
      <c r="Q917" s="2"/>
      <c r="R917" s="2"/>
      <c r="S917" s="2"/>
    </row>
    <row r="918" spans="1:19" ht="16.5" customHeight="1" x14ac:dyDescent="0.25">
      <c r="A918" s="2"/>
      <c r="B918" s="3"/>
      <c r="C918" s="4"/>
      <c r="D918" s="4"/>
      <c r="E918" s="4"/>
      <c r="F918" s="4"/>
      <c r="G918" s="4"/>
      <c r="H918" s="2"/>
      <c r="I918" s="2"/>
      <c r="J918" s="2"/>
      <c r="K918" s="2"/>
      <c r="L918" s="2"/>
      <c r="M918" s="2"/>
      <c r="N918" s="2"/>
      <c r="O918" s="2"/>
      <c r="P918" s="2"/>
      <c r="Q918" s="2"/>
      <c r="R918" s="2"/>
      <c r="S918" s="2"/>
    </row>
    <row r="919" spans="1:19" ht="16.5" customHeight="1" x14ac:dyDescent="0.25">
      <c r="A919" s="2"/>
      <c r="B919" s="3"/>
      <c r="C919" s="4"/>
      <c r="D919" s="4"/>
      <c r="E919" s="4"/>
      <c r="F919" s="4"/>
      <c r="G919" s="4"/>
      <c r="H919" s="2"/>
      <c r="I919" s="2"/>
      <c r="J919" s="2"/>
      <c r="K919" s="2"/>
      <c r="L919" s="2"/>
      <c r="M919" s="2"/>
      <c r="N919" s="2"/>
      <c r="O919" s="2"/>
      <c r="P919" s="2"/>
      <c r="Q919" s="2"/>
      <c r="R919" s="2"/>
      <c r="S919" s="2"/>
    </row>
    <row r="920" spans="1:19" ht="16.5" customHeight="1" x14ac:dyDescent="0.25">
      <c r="A920" s="2"/>
      <c r="B920" s="3"/>
      <c r="C920" s="4"/>
      <c r="D920" s="4"/>
      <c r="E920" s="4"/>
      <c r="F920" s="4"/>
      <c r="G920" s="4"/>
      <c r="H920" s="2"/>
      <c r="I920" s="2"/>
      <c r="J920" s="2"/>
      <c r="K920" s="2"/>
      <c r="L920" s="2"/>
      <c r="M920" s="2"/>
      <c r="N920" s="2"/>
      <c r="O920" s="2"/>
      <c r="P920" s="2"/>
      <c r="Q920" s="2"/>
      <c r="R920" s="2"/>
      <c r="S920" s="2"/>
    </row>
    <row r="921" spans="1:19" ht="16.5" customHeight="1" x14ac:dyDescent="0.25">
      <c r="A921" s="2"/>
      <c r="B921" s="3"/>
      <c r="C921" s="4"/>
      <c r="D921" s="4"/>
      <c r="E921" s="4"/>
      <c r="F921" s="4"/>
      <c r="G921" s="4"/>
      <c r="H921" s="2"/>
      <c r="I921" s="2"/>
      <c r="J921" s="2"/>
      <c r="K921" s="2"/>
      <c r="L921" s="2"/>
      <c r="M921" s="2"/>
      <c r="N921" s="2"/>
      <c r="O921" s="2"/>
      <c r="P921" s="2"/>
      <c r="Q921" s="2"/>
      <c r="R921" s="2"/>
      <c r="S921" s="2"/>
    </row>
    <row r="922" spans="1:19" ht="16.5" customHeight="1" x14ac:dyDescent="0.25">
      <c r="A922" s="2"/>
      <c r="B922" s="3"/>
      <c r="C922" s="4"/>
      <c r="D922" s="4"/>
      <c r="E922" s="4"/>
      <c r="F922" s="4"/>
      <c r="G922" s="4"/>
      <c r="H922" s="2"/>
      <c r="I922" s="2"/>
      <c r="J922" s="2"/>
      <c r="K922" s="2"/>
      <c r="L922" s="2"/>
      <c r="M922" s="2"/>
      <c r="N922" s="2"/>
      <c r="O922" s="2"/>
      <c r="P922" s="2"/>
      <c r="Q922" s="2"/>
      <c r="R922" s="2"/>
      <c r="S922" s="2"/>
    </row>
    <row r="923" spans="1:19" ht="16.5" customHeight="1" x14ac:dyDescent="0.25">
      <c r="A923" s="2"/>
      <c r="B923" s="3"/>
      <c r="C923" s="4"/>
      <c r="D923" s="4"/>
      <c r="E923" s="4"/>
      <c r="F923" s="4"/>
      <c r="G923" s="4"/>
      <c r="H923" s="2"/>
      <c r="I923" s="2"/>
      <c r="J923" s="2"/>
      <c r="K923" s="2"/>
      <c r="L923" s="2"/>
      <c r="M923" s="2"/>
      <c r="N923" s="2"/>
      <c r="O923" s="2"/>
      <c r="P923" s="2"/>
      <c r="Q923" s="2"/>
      <c r="R923" s="2"/>
      <c r="S923" s="2"/>
    </row>
    <row r="924" spans="1:19" ht="16.5" customHeight="1" x14ac:dyDescent="0.25">
      <c r="A924" s="2"/>
      <c r="B924" s="3"/>
      <c r="C924" s="4"/>
      <c r="D924" s="4"/>
      <c r="E924" s="4"/>
      <c r="F924" s="4"/>
      <c r="G924" s="4"/>
      <c r="H924" s="2"/>
      <c r="I924" s="2"/>
      <c r="J924" s="2"/>
      <c r="K924" s="2"/>
      <c r="L924" s="2"/>
      <c r="M924" s="2"/>
      <c r="N924" s="2"/>
      <c r="O924" s="2"/>
      <c r="P924" s="2"/>
      <c r="Q924" s="2"/>
      <c r="R924" s="2"/>
      <c r="S924" s="2"/>
    </row>
    <row r="925" spans="1:19" ht="16.5" customHeight="1" x14ac:dyDescent="0.25">
      <c r="A925" s="2"/>
      <c r="B925" s="3"/>
      <c r="C925" s="4"/>
      <c r="D925" s="4"/>
      <c r="E925" s="4"/>
      <c r="F925" s="4"/>
      <c r="G925" s="4"/>
      <c r="H925" s="2"/>
      <c r="I925" s="2"/>
      <c r="J925" s="2"/>
      <c r="K925" s="2"/>
      <c r="L925" s="2"/>
      <c r="M925" s="2"/>
      <c r="N925" s="2"/>
      <c r="O925" s="2"/>
      <c r="P925" s="2"/>
      <c r="Q925" s="2"/>
      <c r="R925" s="2"/>
      <c r="S925" s="2"/>
    </row>
    <row r="926" spans="1:19" ht="16.5" customHeight="1" x14ac:dyDescent="0.25">
      <c r="A926" s="2"/>
      <c r="B926" s="3"/>
      <c r="C926" s="4"/>
      <c r="D926" s="4"/>
      <c r="E926" s="4"/>
      <c r="F926" s="4"/>
      <c r="G926" s="4"/>
      <c r="H926" s="2"/>
      <c r="I926" s="2"/>
      <c r="J926" s="2"/>
      <c r="K926" s="2"/>
      <c r="L926" s="2"/>
      <c r="M926" s="2"/>
      <c r="N926" s="2"/>
      <c r="O926" s="2"/>
      <c r="P926" s="2"/>
      <c r="Q926" s="2"/>
      <c r="R926" s="2"/>
      <c r="S926" s="2"/>
    </row>
    <row r="927" spans="1:19" ht="16.5" customHeight="1" x14ac:dyDescent="0.25">
      <c r="A927" s="2"/>
      <c r="B927" s="3"/>
      <c r="C927" s="4"/>
      <c r="D927" s="4"/>
      <c r="E927" s="4"/>
      <c r="F927" s="4"/>
      <c r="G927" s="4"/>
      <c r="H927" s="2"/>
      <c r="I927" s="2"/>
      <c r="J927" s="2"/>
      <c r="K927" s="2"/>
      <c r="L927" s="2"/>
      <c r="M927" s="2"/>
      <c r="N927" s="2"/>
      <c r="O927" s="2"/>
      <c r="P927" s="2"/>
      <c r="Q927" s="2"/>
      <c r="R927" s="2"/>
      <c r="S927" s="2"/>
    </row>
    <row r="928" spans="1:19" ht="16.5" customHeight="1" x14ac:dyDescent="0.25">
      <c r="A928" s="2"/>
      <c r="B928" s="3"/>
      <c r="C928" s="4"/>
      <c r="D928" s="4"/>
      <c r="E928" s="4"/>
      <c r="F928" s="4"/>
      <c r="G928" s="4"/>
      <c r="H928" s="2"/>
      <c r="I928" s="2"/>
      <c r="J928" s="2"/>
      <c r="K928" s="2"/>
      <c r="L928" s="2"/>
      <c r="M928" s="2"/>
      <c r="N928" s="2"/>
      <c r="O928" s="2"/>
      <c r="P928" s="2"/>
      <c r="Q928" s="2"/>
      <c r="R928" s="2"/>
      <c r="S928" s="2"/>
    </row>
    <row r="929" spans="1:19" ht="16.5" customHeight="1" x14ac:dyDescent="0.25">
      <c r="A929" s="2"/>
      <c r="B929" s="3"/>
      <c r="C929" s="4"/>
      <c r="D929" s="4"/>
      <c r="E929" s="4"/>
      <c r="F929" s="4"/>
      <c r="G929" s="4"/>
      <c r="H929" s="2"/>
      <c r="I929" s="2"/>
      <c r="J929" s="2"/>
      <c r="K929" s="2"/>
      <c r="L929" s="2"/>
      <c r="M929" s="2"/>
      <c r="N929" s="2"/>
      <c r="O929" s="2"/>
      <c r="P929" s="2"/>
      <c r="Q929" s="2"/>
      <c r="R929" s="2"/>
      <c r="S929" s="2"/>
    </row>
    <row r="930" spans="1:19" ht="16.5" customHeight="1" x14ac:dyDescent="0.25">
      <c r="A930" s="2"/>
      <c r="B930" s="3"/>
      <c r="C930" s="4"/>
      <c r="D930" s="4"/>
      <c r="E930" s="4"/>
      <c r="F930" s="4"/>
      <c r="G930" s="4"/>
      <c r="H930" s="2"/>
      <c r="I930" s="2"/>
      <c r="J930" s="2"/>
      <c r="K930" s="2"/>
      <c r="L930" s="2"/>
      <c r="M930" s="2"/>
      <c r="N930" s="2"/>
      <c r="O930" s="2"/>
      <c r="P930" s="2"/>
      <c r="Q930" s="2"/>
      <c r="R930" s="2"/>
      <c r="S930" s="2"/>
    </row>
    <row r="931" spans="1:19" ht="16.5" customHeight="1" x14ac:dyDescent="0.25">
      <c r="A931" s="2"/>
      <c r="B931" s="3"/>
      <c r="C931" s="4"/>
      <c r="D931" s="4"/>
      <c r="E931" s="4"/>
      <c r="F931" s="4"/>
      <c r="G931" s="4"/>
      <c r="H931" s="2"/>
      <c r="I931" s="2"/>
      <c r="J931" s="2"/>
      <c r="K931" s="2"/>
      <c r="L931" s="2"/>
      <c r="M931" s="2"/>
      <c r="N931" s="2"/>
      <c r="O931" s="2"/>
      <c r="P931" s="2"/>
      <c r="Q931" s="2"/>
      <c r="R931" s="2"/>
      <c r="S931" s="2"/>
    </row>
    <row r="932" spans="1:19" ht="16.5" customHeight="1" x14ac:dyDescent="0.25">
      <c r="A932" s="2"/>
      <c r="B932" s="3"/>
      <c r="C932" s="4"/>
      <c r="D932" s="4"/>
      <c r="E932" s="4"/>
      <c r="F932" s="4"/>
      <c r="G932" s="4"/>
      <c r="H932" s="2"/>
      <c r="I932" s="2"/>
      <c r="J932" s="2"/>
      <c r="K932" s="2"/>
      <c r="L932" s="2"/>
      <c r="M932" s="2"/>
      <c r="N932" s="2"/>
      <c r="O932" s="2"/>
      <c r="P932" s="2"/>
      <c r="Q932" s="2"/>
      <c r="R932" s="2"/>
      <c r="S932" s="2"/>
    </row>
    <row r="933" spans="1:19" ht="16.5" customHeight="1" x14ac:dyDescent="0.25">
      <c r="A933" s="2"/>
      <c r="B933" s="3"/>
      <c r="C933" s="4"/>
      <c r="D933" s="4"/>
      <c r="E933" s="4"/>
      <c r="F933" s="4"/>
      <c r="G933" s="4"/>
      <c r="H933" s="2"/>
      <c r="I933" s="2"/>
      <c r="J933" s="2"/>
      <c r="K933" s="2"/>
      <c r="L933" s="2"/>
      <c r="M933" s="2"/>
      <c r="N933" s="2"/>
      <c r="O933" s="2"/>
      <c r="P933" s="2"/>
      <c r="Q933" s="2"/>
      <c r="R933" s="2"/>
      <c r="S933" s="2"/>
    </row>
    <row r="934" spans="1:19" ht="16.5" customHeight="1" x14ac:dyDescent="0.25">
      <c r="A934" s="2"/>
      <c r="B934" s="3"/>
      <c r="C934" s="4"/>
      <c r="D934" s="4"/>
      <c r="E934" s="4"/>
      <c r="F934" s="4"/>
      <c r="G934" s="4"/>
      <c r="H934" s="2"/>
      <c r="I934" s="2"/>
      <c r="J934" s="2"/>
      <c r="K934" s="2"/>
      <c r="L934" s="2"/>
      <c r="M934" s="2"/>
      <c r="N934" s="2"/>
      <c r="O934" s="2"/>
      <c r="P934" s="2"/>
      <c r="Q934" s="2"/>
      <c r="R934" s="2"/>
      <c r="S934" s="2"/>
    </row>
    <row r="935" spans="1:19" ht="16.5" customHeight="1" x14ac:dyDescent="0.25">
      <c r="A935" s="2"/>
      <c r="B935" s="3"/>
      <c r="C935" s="4"/>
      <c r="D935" s="4"/>
      <c r="E935" s="4"/>
      <c r="F935" s="4"/>
      <c r="G935" s="4"/>
      <c r="H935" s="2"/>
      <c r="I935" s="2"/>
      <c r="J935" s="2"/>
      <c r="K935" s="2"/>
      <c r="L935" s="2"/>
      <c r="M935" s="2"/>
      <c r="N935" s="2"/>
      <c r="O935" s="2"/>
      <c r="P935" s="2"/>
      <c r="Q935" s="2"/>
      <c r="R935" s="2"/>
      <c r="S935" s="2"/>
    </row>
    <row r="936" spans="1:19" ht="16.5" customHeight="1" x14ac:dyDescent="0.25">
      <c r="A936" s="2"/>
      <c r="B936" s="3"/>
      <c r="C936" s="4"/>
      <c r="D936" s="4"/>
      <c r="E936" s="4"/>
      <c r="F936" s="4"/>
      <c r="G936" s="4"/>
      <c r="H936" s="2"/>
      <c r="I936" s="2"/>
      <c r="J936" s="2"/>
      <c r="K936" s="2"/>
      <c r="L936" s="2"/>
      <c r="M936" s="2"/>
      <c r="N936" s="2"/>
      <c r="O936" s="2"/>
      <c r="P936" s="2"/>
      <c r="Q936" s="2"/>
      <c r="R936" s="2"/>
      <c r="S936" s="2"/>
    </row>
    <row r="937" spans="1:19" ht="16.5" customHeight="1" x14ac:dyDescent="0.25">
      <c r="A937" s="2"/>
      <c r="B937" s="3"/>
      <c r="C937" s="4"/>
      <c r="D937" s="4"/>
      <c r="E937" s="4"/>
      <c r="F937" s="4"/>
      <c r="G937" s="4"/>
      <c r="H937" s="2"/>
      <c r="I937" s="2"/>
      <c r="J937" s="2"/>
      <c r="K937" s="2"/>
      <c r="L937" s="2"/>
      <c r="M937" s="2"/>
      <c r="N937" s="2"/>
      <c r="O937" s="2"/>
      <c r="P937" s="2"/>
      <c r="Q937" s="2"/>
      <c r="R937" s="2"/>
      <c r="S937" s="2"/>
    </row>
    <row r="938" spans="1:19" ht="16.5" customHeight="1" x14ac:dyDescent="0.25">
      <c r="A938" s="2"/>
      <c r="B938" s="3"/>
      <c r="C938" s="4"/>
      <c r="D938" s="4"/>
      <c r="E938" s="4"/>
      <c r="F938" s="4"/>
      <c r="G938" s="4"/>
      <c r="H938" s="2"/>
      <c r="I938" s="2"/>
      <c r="J938" s="2"/>
      <c r="K938" s="2"/>
      <c r="L938" s="2"/>
      <c r="M938" s="2"/>
      <c r="N938" s="2"/>
      <c r="O938" s="2"/>
      <c r="P938" s="2"/>
      <c r="Q938" s="2"/>
      <c r="R938" s="2"/>
      <c r="S938" s="2"/>
    </row>
    <row r="939" spans="1:19" ht="16.5" customHeight="1" x14ac:dyDescent="0.25">
      <c r="A939" s="2"/>
      <c r="B939" s="3"/>
      <c r="C939" s="4"/>
      <c r="D939" s="4"/>
      <c r="E939" s="4"/>
      <c r="F939" s="4"/>
      <c r="G939" s="4"/>
      <c r="H939" s="2"/>
      <c r="I939" s="2"/>
      <c r="J939" s="2"/>
      <c r="K939" s="2"/>
      <c r="L939" s="2"/>
      <c r="M939" s="2"/>
      <c r="N939" s="2"/>
      <c r="O939" s="2"/>
      <c r="P939" s="2"/>
      <c r="Q939" s="2"/>
      <c r="R939" s="2"/>
      <c r="S939" s="2"/>
    </row>
    <row r="940" spans="1:19" ht="16.5" customHeight="1" x14ac:dyDescent="0.25">
      <c r="A940" s="2"/>
      <c r="B940" s="3"/>
      <c r="C940" s="4"/>
      <c r="D940" s="4"/>
      <c r="E940" s="4"/>
      <c r="F940" s="4"/>
      <c r="G940" s="4"/>
      <c r="H940" s="2"/>
      <c r="I940" s="2"/>
      <c r="J940" s="2"/>
      <c r="K940" s="2"/>
      <c r="L940" s="2"/>
      <c r="M940" s="2"/>
      <c r="N940" s="2"/>
      <c r="O940" s="2"/>
      <c r="P940" s="2"/>
      <c r="Q940" s="2"/>
      <c r="R940" s="2"/>
      <c r="S940" s="2"/>
    </row>
    <row r="941" spans="1:19" ht="16.5" customHeight="1" x14ac:dyDescent="0.25">
      <c r="A941" s="2"/>
      <c r="B941" s="3"/>
      <c r="C941" s="4"/>
      <c r="D941" s="4"/>
      <c r="E941" s="4"/>
      <c r="F941" s="4"/>
      <c r="G941" s="4"/>
      <c r="H941" s="2"/>
      <c r="I941" s="2"/>
      <c r="J941" s="2"/>
      <c r="K941" s="2"/>
      <c r="L941" s="2"/>
      <c r="M941" s="2"/>
      <c r="N941" s="2"/>
      <c r="O941" s="2"/>
      <c r="P941" s="2"/>
      <c r="Q941" s="2"/>
      <c r="R941" s="2"/>
      <c r="S941" s="2"/>
    </row>
    <row r="942" spans="1:19" ht="16.5" customHeight="1" x14ac:dyDescent="0.25">
      <c r="A942" s="2"/>
      <c r="B942" s="3"/>
      <c r="C942" s="4"/>
      <c r="D942" s="4"/>
      <c r="E942" s="4"/>
      <c r="F942" s="4"/>
      <c r="G942" s="4"/>
      <c r="H942" s="2"/>
      <c r="I942" s="2"/>
      <c r="J942" s="2"/>
      <c r="K942" s="2"/>
      <c r="L942" s="2"/>
      <c r="M942" s="2"/>
      <c r="N942" s="2"/>
      <c r="O942" s="2"/>
      <c r="P942" s="2"/>
      <c r="Q942" s="2"/>
      <c r="R942" s="2"/>
      <c r="S942" s="2"/>
    </row>
    <row r="943" spans="1:19" ht="16.5" customHeight="1" x14ac:dyDescent="0.25">
      <c r="A943" s="2"/>
      <c r="B943" s="3"/>
      <c r="C943" s="4"/>
      <c r="D943" s="4"/>
      <c r="E943" s="4"/>
      <c r="F943" s="4"/>
      <c r="G943" s="4"/>
      <c r="H943" s="2"/>
      <c r="I943" s="2"/>
      <c r="J943" s="2"/>
      <c r="K943" s="2"/>
      <c r="L943" s="2"/>
      <c r="M943" s="2"/>
      <c r="N943" s="2"/>
      <c r="O943" s="2"/>
      <c r="P943" s="2"/>
      <c r="Q943" s="2"/>
      <c r="R943" s="2"/>
      <c r="S943" s="2"/>
    </row>
    <row r="944" spans="1:19" ht="16.5" customHeight="1" x14ac:dyDescent="0.25">
      <c r="A944" s="2"/>
      <c r="B944" s="3"/>
      <c r="C944" s="4"/>
      <c r="D944" s="4"/>
      <c r="E944" s="4"/>
      <c r="F944" s="4"/>
      <c r="G944" s="4"/>
      <c r="H944" s="2"/>
      <c r="I944" s="2"/>
      <c r="J944" s="2"/>
      <c r="K944" s="2"/>
      <c r="L944" s="2"/>
      <c r="M944" s="2"/>
      <c r="N944" s="2"/>
      <c r="O944" s="2"/>
      <c r="P944" s="2"/>
      <c r="Q944" s="2"/>
      <c r="R944" s="2"/>
      <c r="S944" s="2"/>
    </row>
    <row r="945" spans="1:19" ht="16.5" customHeight="1" x14ac:dyDescent="0.25">
      <c r="A945" s="2"/>
      <c r="B945" s="3"/>
      <c r="C945" s="4"/>
      <c r="D945" s="4"/>
      <c r="E945" s="4"/>
      <c r="F945" s="4"/>
      <c r="G945" s="4"/>
      <c r="H945" s="2"/>
      <c r="I945" s="2"/>
      <c r="J945" s="2"/>
      <c r="K945" s="2"/>
      <c r="L945" s="2"/>
      <c r="M945" s="2"/>
      <c r="N945" s="2"/>
      <c r="O945" s="2"/>
      <c r="P945" s="2"/>
      <c r="Q945" s="2"/>
      <c r="R945" s="2"/>
      <c r="S945" s="2"/>
    </row>
    <row r="946" spans="1:19" ht="16.5" customHeight="1" x14ac:dyDescent="0.25">
      <c r="A946" s="2"/>
      <c r="B946" s="3"/>
      <c r="C946" s="4"/>
      <c r="D946" s="4"/>
      <c r="E946" s="4"/>
      <c r="F946" s="4"/>
      <c r="G946" s="4"/>
      <c r="H946" s="2"/>
      <c r="I946" s="2"/>
      <c r="J946" s="2"/>
      <c r="K946" s="2"/>
      <c r="L946" s="2"/>
      <c r="M946" s="2"/>
      <c r="N946" s="2"/>
      <c r="O946" s="2"/>
      <c r="P946" s="2"/>
      <c r="Q946" s="2"/>
      <c r="R946" s="2"/>
      <c r="S946" s="2"/>
    </row>
    <row r="947" spans="1:19" ht="16.5" customHeight="1" x14ac:dyDescent="0.25">
      <c r="A947" s="2"/>
      <c r="B947" s="3"/>
      <c r="C947" s="4"/>
      <c r="D947" s="4"/>
      <c r="E947" s="4"/>
      <c r="F947" s="4"/>
      <c r="G947" s="4"/>
      <c r="H947" s="2"/>
      <c r="I947" s="2"/>
      <c r="J947" s="2"/>
      <c r="K947" s="2"/>
      <c r="L947" s="2"/>
      <c r="M947" s="2"/>
      <c r="N947" s="2"/>
      <c r="O947" s="2"/>
      <c r="P947" s="2"/>
      <c r="Q947" s="2"/>
      <c r="R947" s="2"/>
      <c r="S947" s="2"/>
    </row>
    <row r="948" spans="1:19" ht="16.5" customHeight="1" x14ac:dyDescent="0.25">
      <c r="A948" s="2"/>
      <c r="B948" s="3"/>
      <c r="C948" s="4"/>
      <c r="D948" s="4"/>
      <c r="E948" s="4"/>
      <c r="F948" s="4"/>
      <c r="G948" s="4"/>
      <c r="H948" s="2"/>
      <c r="I948" s="2"/>
      <c r="J948" s="2"/>
      <c r="K948" s="2"/>
      <c r="L948" s="2"/>
      <c r="M948" s="2"/>
      <c r="N948" s="2"/>
      <c r="O948" s="2"/>
      <c r="P948" s="2"/>
      <c r="Q948" s="2"/>
      <c r="R948" s="2"/>
      <c r="S948" s="2"/>
    </row>
    <row r="949" spans="1:19" ht="16.5" customHeight="1" x14ac:dyDescent="0.25">
      <c r="A949" s="2"/>
      <c r="B949" s="3"/>
      <c r="C949" s="4"/>
      <c r="D949" s="4"/>
      <c r="E949" s="4"/>
      <c r="F949" s="4"/>
      <c r="G949" s="4"/>
      <c r="H949" s="2"/>
      <c r="I949" s="2"/>
      <c r="J949" s="2"/>
      <c r="K949" s="2"/>
      <c r="L949" s="2"/>
      <c r="M949" s="2"/>
      <c r="N949" s="2"/>
      <c r="O949" s="2"/>
      <c r="P949" s="2"/>
      <c r="Q949" s="2"/>
      <c r="R949" s="2"/>
      <c r="S949" s="2"/>
    </row>
    <row r="950" spans="1:19" ht="16.5" customHeight="1" x14ac:dyDescent="0.25">
      <c r="A950" s="2"/>
      <c r="B950" s="3"/>
      <c r="C950" s="4"/>
      <c r="D950" s="4"/>
      <c r="E950" s="4"/>
      <c r="F950" s="4"/>
      <c r="G950" s="4"/>
      <c r="H950" s="2"/>
      <c r="I950" s="2"/>
      <c r="J950" s="2"/>
      <c r="K950" s="2"/>
      <c r="L950" s="2"/>
      <c r="M950" s="2"/>
      <c r="N950" s="2"/>
      <c r="O950" s="2"/>
      <c r="P950" s="2"/>
      <c r="Q950" s="2"/>
      <c r="R950" s="2"/>
      <c r="S950" s="2"/>
    </row>
    <row r="951" spans="1:19" ht="16.5" customHeight="1" x14ac:dyDescent="0.25">
      <c r="A951" s="2"/>
      <c r="B951" s="3"/>
      <c r="C951" s="4"/>
      <c r="D951" s="4"/>
      <c r="E951" s="4"/>
      <c r="F951" s="4"/>
      <c r="G951" s="4"/>
      <c r="H951" s="2"/>
      <c r="I951" s="2"/>
      <c r="J951" s="2"/>
      <c r="K951" s="2"/>
      <c r="L951" s="2"/>
      <c r="M951" s="2"/>
      <c r="N951" s="2"/>
      <c r="O951" s="2"/>
      <c r="P951" s="2"/>
      <c r="Q951" s="2"/>
      <c r="R951" s="2"/>
      <c r="S951" s="2"/>
    </row>
    <row r="952" spans="1:19" ht="16.5" customHeight="1" x14ac:dyDescent="0.25">
      <c r="A952" s="2"/>
      <c r="B952" s="3"/>
      <c r="C952" s="4"/>
      <c r="D952" s="4"/>
      <c r="E952" s="4"/>
      <c r="F952" s="4"/>
      <c r="G952" s="4"/>
      <c r="H952" s="2"/>
      <c r="I952" s="2"/>
      <c r="J952" s="2"/>
      <c r="K952" s="2"/>
      <c r="L952" s="2"/>
      <c r="M952" s="2"/>
      <c r="N952" s="2"/>
      <c r="O952" s="2"/>
      <c r="P952" s="2"/>
      <c r="Q952" s="2"/>
      <c r="R952" s="2"/>
      <c r="S952" s="2"/>
    </row>
    <row r="953" spans="1:19" ht="16.5" customHeight="1" x14ac:dyDescent="0.25">
      <c r="A953" s="2"/>
      <c r="B953" s="3"/>
      <c r="C953" s="4"/>
      <c r="D953" s="4"/>
      <c r="E953" s="4"/>
      <c r="F953" s="4"/>
      <c r="G953" s="4"/>
      <c r="H953" s="2"/>
      <c r="I953" s="2"/>
      <c r="J953" s="2"/>
      <c r="K953" s="2"/>
      <c r="L953" s="2"/>
      <c r="M953" s="2"/>
      <c r="N953" s="2"/>
      <c r="O953" s="2"/>
      <c r="P953" s="2"/>
      <c r="Q953" s="2"/>
      <c r="R953" s="2"/>
      <c r="S953" s="2"/>
    </row>
    <row r="954" spans="1:19" ht="16.5" customHeight="1" x14ac:dyDescent="0.25">
      <c r="A954" s="2"/>
      <c r="B954" s="3"/>
      <c r="C954" s="4"/>
      <c r="D954" s="4"/>
      <c r="E954" s="4"/>
      <c r="F954" s="4"/>
      <c r="G954" s="4"/>
      <c r="H954" s="2"/>
      <c r="I954" s="2"/>
      <c r="J954" s="2"/>
      <c r="K954" s="2"/>
      <c r="L954" s="2"/>
      <c r="M954" s="2"/>
      <c r="N954" s="2"/>
      <c r="O954" s="2"/>
      <c r="P954" s="2"/>
      <c r="Q954" s="2"/>
      <c r="R954" s="2"/>
      <c r="S954" s="2"/>
    </row>
    <row r="955" spans="1:19" ht="16.5" customHeight="1" x14ac:dyDescent="0.25">
      <c r="A955" s="2"/>
      <c r="B955" s="3"/>
      <c r="C955" s="4"/>
      <c r="D955" s="4"/>
      <c r="E955" s="4"/>
      <c r="F955" s="4"/>
      <c r="G955" s="4"/>
      <c r="H955" s="2"/>
      <c r="I955" s="2"/>
      <c r="J955" s="2"/>
      <c r="K955" s="2"/>
      <c r="L955" s="2"/>
      <c r="M955" s="2"/>
      <c r="N955" s="2"/>
      <c r="O955" s="2"/>
      <c r="P955" s="2"/>
      <c r="Q955" s="2"/>
      <c r="R955" s="2"/>
      <c r="S955" s="2"/>
    </row>
    <row r="956" spans="1:19" ht="16.5" customHeight="1" x14ac:dyDescent="0.25">
      <c r="A956" s="2"/>
      <c r="B956" s="3"/>
      <c r="C956" s="4"/>
      <c r="D956" s="4"/>
      <c r="E956" s="4"/>
      <c r="F956" s="4"/>
      <c r="G956" s="4"/>
      <c r="H956" s="2"/>
      <c r="I956" s="2"/>
      <c r="J956" s="2"/>
      <c r="K956" s="2"/>
      <c r="L956" s="2"/>
      <c r="M956" s="2"/>
      <c r="N956" s="2"/>
      <c r="O956" s="2"/>
      <c r="P956" s="2"/>
      <c r="Q956" s="2"/>
      <c r="R956" s="2"/>
      <c r="S956" s="2"/>
    </row>
    <row r="957" spans="1:19" ht="16.5" customHeight="1" x14ac:dyDescent="0.25">
      <c r="A957" s="2"/>
      <c r="B957" s="3"/>
      <c r="C957" s="4"/>
      <c r="D957" s="4"/>
      <c r="E957" s="4"/>
      <c r="F957" s="4"/>
      <c r="G957" s="4"/>
      <c r="H957" s="2"/>
      <c r="I957" s="2"/>
      <c r="J957" s="2"/>
      <c r="K957" s="2"/>
      <c r="L957" s="2"/>
      <c r="M957" s="2"/>
      <c r="N957" s="2"/>
      <c r="O957" s="2"/>
      <c r="P957" s="2"/>
      <c r="Q957" s="2"/>
      <c r="R957" s="2"/>
      <c r="S957" s="2"/>
    </row>
    <row r="958" spans="1:19" ht="16.5" customHeight="1" x14ac:dyDescent="0.25">
      <c r="A958" s="2"/>
      <c r="B958" s="3"/>
      <c r="C958" s="4"/>
      <c r="D958" s="4"/>
      <c r="E958" s="4"/>
      <c r="F958" s="4"/>
      <c r="G958" s="4"/>
      <c r="H958" s="2"/>
      <c r="I958" s="2"/>
      <c r="J958" s="2"/>
      <c r="K958" s="2"/>
      <c r="L958" s="2"/>
      <c r="M958" s="2"/>
      <c r="N958" s="2"/>
      <c r="O958" s="2"/>
      <c r="P958" s="2"/>
      <c r="Q958" s="2"/>
      <c r="R958" s="2"/>
      <c r="S958" s="2"/>
    </row>
    <row r="959" spans="1:19" ht="16.5" customHeight="1" x14ac:dyDescent="0.25">
      <c r="A959" s="2"/>
      <c r="B959" s="3"/>
      <c r="C959" s="4"/>
      <c r="D959" s="4"/>
      <c r="E959" s="4"/>
      <c r="F959" s="4"/>
      <c r="G959" s="4"/>
      <c r="H959" s="2"/>
      <c r="I959" s="2"/>
      <c r="J959" s="2"/>
      <c r="K959" s="2"/>
      <c r="L959" s="2"/>
      <c r="M959" s="2"/>
      <c r="N959" s="2"/>
      <c r="O959" s="2"/>
      <c r="P959" s="2"/>
      <c r="Q959" s="2"/>
      <c r="R959" s="2"/>
      <c r="S959" s="2"/>
    </row>
    <row r="960" spans="1:19" ht="16.5" customHeight="1" x14ac:dyDescent="0.25">
      <c r="A960" s="2"/>
      <c r="B960" s="3"/>
      <c r="C960" s="4"/>
      <c r="D960" s="4"/>
      <c r="E960" s="4"/>
      <c r="F960" s="4"/>
      <c r="G960" s="4"/>
      <c r="H960" s="2"/>
      <c r="I960" s="2"/>
      <c r="J960" s="2"/>
      <c r="K960" s="2"/>
      <c r="L960" s="2"/>
      <c r="M960" s="2"/>
      <c r="N960" s="2"/>
      <c r="O960" s="2"/>
      <c r="P960" s="2"/>
      <c r="Q960" s="2"/>
      <c r="R960" s="2"/>
      <c r="S960" s="2"/>
    </row>
    <row r="961" spans="1:19" ht="16.5" customHeight="1" x14ac:dyDescent="0.25">
      <c r="A961" s="2"/>
      <c r="B961" s="3"/>
      <c r="C961" s="4"/>
      <c r="D961" s="4"/>
      <c r="E961" s="4"/>
      <c r="F961" s="4"/>
      <c r="G961" s="4"/>
      <c r="H961" s="2"/>
      <c r="I961" s="2"/>
      <c r="J961" s="2"/>
      <c r="K961" s="2"/>
      <c r="L961" s="2"/>
      <c r="M961" s="2"/>
      <c r="N961" s="2"/>
      <c r="O961" s="2"/>
      <c r="P961" s="2"/>
      <c r="Q961" s="2"/>
      <c r="R961" s="2"/>
      <c r="S961" s="2"/>
    </row>
    <row r="962" spans="1:19" ht="16.5" customHeight="1" x14ac:dyDescent="0.25">
      <c r="A962" s="2"/>
      <c r="B962" s="3"/>
      <c r="C962" s="4"/>
      <c r="D962" s="4"/>
      <c r="E962" s="4"/>
      <c r="F962" s="4"/>
      <c r="G962" s="4"/>
      <c r="H962" s="2"/>
      <c r="I962" s="2"/>
      <c r="J962" s="2"/>
      <c r="K962" s="2"/>
      <c r="L962" s="2"/>
      <c r="M962" s="2"/>
      <c r="N962" s="2"/>
      <c r="O962" s="2"/>
      <c r="P962" s="2"/>
      <c r="Q962" s="2"/>
      <c r="R962" s="2"/>
      <c r="S962" s="2"/>
    </row>
    <row r="963" spans="1:19" ht="16.5" customHeight="1" x14ac:dyDescent="0.25">
      <c r="A963" s="2"/>
      <c r="B963" s="3"/>
      <c r="C963" s="4"/>
      <c r="D963" s="4"/>
      <c r="E963" s="4"/>
      <c r="F963" s="4"/>
      <c r="G963" s="4"/>
      <c r="H963" s="2"/>
      <c r="I963" s="2"/>
      <c r="J963" s="2"/>
      <c r="K963" s="2"/>
      <c r="L963" s="2"/>
      <c r="M963" s="2"/>
      <c r="N963" s="2"/>
      <c r="O963" s="2"/>
      <c r="P963" s="2"/>
      <c r="Q963" s="2"/>
      <c r="R963" s="2"/>
      <c r="S963" s="2"/>
    </row>
    <row r="964" spans="1:19" ht="16.5" customHeight="1" x14ac:dyDescent="0.25">
      <c r="A964" s="2"/>
      <c r="B964" s="3"/>
      <c r="C964" s="4"/>
      <c r="D964" s="4"/>
      <c r="E964" s="4"/>
      <c r="F964" s="4"/>
      <c r="G964" s="4"/>
      <c r="H964" s="2"/>
      <c r="I964" s="2"/>
      <c r="J964" s="2"/>
      <c r="K964" s="2"/>
      <c r="L964" s="2"/>
      <c r="M964" s="2"/>
      <c r="N964" s="2"/>
      <c r="O964" s="2"/>
      <c r="P964" s="2"/>
      <c r="Q964" s="2"/>
      <c r="R964" s="2"/>
      <c r="S964" s="2"/>
    </row>
    <row r="965" spans="1:19" ht="16.5" customHeight="1" x14ac:dyDescent="0.25">
      <c r="A965" s="2"/>
      <c r="B965" s="3"/>
      <c r="C965" s="4"/>
      <c r="D965" s="4"/>
      <c r="E965" s="4"/>
      <c r="F965" s="4"/>
      <c r="G965" s="4"/>
      <c r="H965" s="2"/>
      <c r="I965" s="2"/>
      <c r="J965" s="2"/>
      <c r="K965" s="2"/>
      <c r="L965" s="2"/>
      <c r="M965" s="2"/>
      <c r="N965" s="2"/>
      <c r="O965" s="2"/>
      <c r="P965" s="2"/>
      <c r="Q965" s="2"/>
      <c r="R965" s="2"/>
      <c r="S965" s="2"/>
    </row>
    <row r="966" spans="1:19" ht="16.5" customHeight="1" x14ac:dyDescent="0.25">
      <c r="A966" s="2"/>
      <c r="B966" s="3"/>
      <c r="C966" s="4"/>
      <c r="D966" s="4"/>
      <c r="E966" s="4"/>
      <c r="F966" s="4"/>
      <c r="G966" s="4"/>
      <c r="H966" s="2"/>
      <c r="I966" s="2"/>
      <c r="J966" s="2"/>
      <c r="K966" s="2"/>
      <c r="L966" s="2"/>
      <c r="M966" s="2"/>
      <c r="N966" s="2"/>
      <c r="O966" s="2"/>
      <c r="P966" s="2"/>
      <c r="Q966" s="2"/>
      <c r="R966" s="2"/>
      <c r="S966" s="2"/>
    </row>
    <row r="967" spans="1:19" ht="16.5" customHeight="1" x14ac:dyDescent="0.25">
      <c r="A967" s="2"/>
      <c r="B967" s="3"/>
      <c r="C967" s="4"/>
      <c r="D967" s="4"/>
      <c r="E967" s="4"/>
      <c r="F967" s="4"/>
      <c r="G967" s="4"/>
      <c r="H967" s="2"/>
      <c r="I967" s="2"/>
      <c r="J967" s="2"/>
      <c r="K967" s="2"/>
      <c r="L967" s="2"/>
      <c r="M967" s="2"/>
      <c r="N967" s="2"/>
      <c r="O967" s="2"/>
      <c r="P967" s="2"/>
      <c r="Q967" s="2"/>
      <c r="R967" s="2"/>
      <c r="S967" s="2"/>
    </row>
    <row r="968" spans="1:19" ht="16.5" customHeight="1" x14ac:dyDescent="0.25">
      <c r="A968" s="2"/>
      <c r="B968" s="3"/>
      <c r="C968" s="4"/>
      <c r="D968" s="4"/>
      <c r="E968" s="4"/>
      <c r="F968" s="4"/>
      <c r="G968" s="4"/>
      <c r="H968" s="2"/>
      <c r="I968" s="2"/>
      <c r="J968" s="2"/>
      <c r="K968" s="2"/>
      <c r="L968" s="2"/>
      <c r="M968" s="2"/>
      <c r="N968" s="2"/>
      <c r="O968" s="2"/>
      <c r="P968" s="2"/>
      <c r="Q968" s="2"/>
      <c r="R968" s="2"/>
      <c r="S968" s="2"/>
    </row>
    <row r="969" spans="1:19" ht="16.5" customHeight="1" x14ac:dyDescent="0.25">
      <c r="A969" s="2"/>
      <c r="B969" s="3"/>
      <c r="C969" s="4"/>
      <c r="D969" s="4"/>
      <c r="E969" s="4"/>
      <c r="F969" s="4"/>
      <c r="G969" s="4"/>
      <c r="H969" s="2"/>
      <c r="I969" s="2"/>
      <c r="J969" s="2"/>
      <c r="K969" s="2"/>
      <c r="L969" s="2"/>
      <c r="M969" s="2"/>
      <c r="N969" s="2"/>
      <c r="O969" s="2"/>
      <c r="P969" s="2"/>
      <c r="Q969" s="2"/>
      <c r="R969" s="2"/>
      <c r="S969" s="2"/>
    </row>
    <row r="970" spans="1:19" ht="16.5" customHeight="1" x14ac:dyDescent="0.25">
      <c r="A970" s="2"/>
      <c r="B970" s="3"/>
      <c r="C970" s="4"/>
      <c r="D970" s="4"/>
      <c r="E970" s="4"/>
      <c r="F970" s="4"/>
      <c r="G970" s="4"/>
      <c r="H970" s="2"/>
      <c r="I970" s="2"/>
      <c r="J970" s="2"/>
      <c r="K970" s="2"/>
      <c r="L970" s="2"/>
      <c r="M970" s="2"/>
      <c r="N970" s="2"/>
      <c r="O970" s="2"/>
      <c r="P970" s="2"/>
      <c r="Q970" s="2"/>
      <c r="R970" s="2"/>
      <c r="S970" s="2"/>
    </row>
    <row r="971" spans="1:19" ht="16.5" customHeight="1" x14ac:dyDescent="0.25">
      <c r="A971" s="2"/>
      <c r="B971" s="3"/>
      <c r="C971" s="4"/>
      <c r="D971" s="4"/>
      <c r="E971" s="4"/>
      <c r="F971" s="4"/>
      <c r="G971" s="4"/>
      <c r="H971" s="2"/>
      <c r="I971" s="2"/>
      <c r="J971" s="2"/>
      <c r="K971" s="2"/>
      <c r="L971" s="2"/>
      <c r="M971" s="2"/>
      <c r="N971" s="2"/>
      <c r="O971" s="2"/>
      <c r="P971" s="2"/>
      <c r="Q971" s="2"/>
      <c r="R971" s="2"/>
      <c r="S971" s="2"/>
    </row>
    <row r="972" spans="1:19" ht="16.5" customHeight="1" x14ac:dyDescent="0.25">
      <c r="A972" s="2"/>
      <c r="B972" s="3"/>
      <c r="C972" s="4"/>
      <c r="D972" s="4"/>
      <c r="E972" s="4"/>
      <c r="F972" s="4"/>
      <c r="G972" s="4"/>
      <c r="H972" s="2"/>
      <c r="I972" s="2"/>
      <c r="J972" s="2"/>
      <c r="K972" s="2"/>
      <c r="L972" s="2"/>
      <c r="M972" s="2"/>
      <c r="N972" s="2"/>
      <c r="O972" s="2"/>
      <c r="P972" s="2"/>
      <c r="Q972" s="2"/>
      <c r="R972" s="2"/>
      <c r="S972" s="2"/>
    </row>
    <row r="973" spans="1:19" ht="16.5" customHeight="1" x14ac:dyDescent="0.25">
      <c r="A973" s="2"/>
      <c r="B973" s="3"/>
      <c r="C973" s="4"/>
      <c r="D973" s="4"/>
      <c r="E973" s="4"/>
      <c r="F973" s="4"/>
      <c r="G973" s="4"/>
      <c r="H973" s="2"/>
      <c r="I973" s="2"/>
      <c r="J973" s="2"/>
      <c r="K973" s="2"/>
      <c r="L973" s="2"/>
      <c r="M973" s="2"/>
      <c r="N973" s="2"/>
      <c r="O973" s="2"/>
      <c r="P973" s="2"/>
      <c r="Q973" s="2"/>
      <c r="R973" s="2"/>
      <c r="S973" s="2"/>
    </row>
    <row r="974" spans="1:19" ht="16.5" customHeight="1" x14ac:dyDescent="0.25">
      <c r="A974" s="2"/>
      <c r="B974" s="3"/>
      <c r="C974" s="4"/>
      <c r="D974" s="4"/>
      <c r="E974" s="4"/>
      <c r="F974" s="4"/>
      <c r="G974" s="4"/>
      <c r="H974" s="2"/>
      <c r="I974" s="2"/>
      <c r="J974" s="2"/>
      <c r="K974" s="2"/>
      <c r="L974" s="2"/>
      <c r="M974" s="2"/>
      <c r="N974" s="2"/>
      <c r="O974" s="2"/>
      <c r="P974" s="2"/>
      <c r="Q974" s="2"/>
      <c r="R974" s="2"/>
      <c r="S974" s="2"/>
    </row>
    <row r="975" spans="1:19" ht="16.5" customHeight="1" x14ac:dyDescent="0.25">
      <c r="A975" s="2"/>
      <c r="B975" s="3"/>
      <c r="C975" s="4"/>
      <c r="D975" s="4"/>
      <c r="E975" s="4"/>
      <c r="F975" s="4"/>
      <c r="G975" s="4"/>
      <c r="H975" s="2"/>
      <c r="I975" s="2"/>
      <c r="J975" s="2"/>
      <c r="K975" s="2"/>
      <c r="L975" s="2"/>
      <c r="M975" s="2"/>
      <c r="N975" s="2"/>
      <c r="O975" s="2"/>
      <c r="P975" s="2"/>
      <c r="Q975" s="2"/>
      <c r="R975" s="2"/>
      <c r="S975" s="2"/>
    </row>
    <row r="976" spans="1:19" ht="16.5" customHeight="1" x14ac:dyDescent="0.25">
      <c r="A976" s="2"/>
      <c r="B976" s="3"/>
      <c r="C976" s="4"/>
      <c r="D976" s="4"/>
      <c r="E976" s="4"/>
      <c r="F976" s="4"/>
      <c r="G976" s="4"/>
      <c r="H976" s="2"/>
      <c r="I976" s="2"/>
      <c r="J976" s="2"/>
      <c r="K976" s="2"/>
      <c r="L976" s="2"/>
      <c r="M976" s="2"/>
      <c r="N976" s="2"/>
      <c r="O976" s="2"/>
      <c r="P976" s="2"/>
      <c r="Q976" s="2"/>
      <c r="R976" s="2"/>
      <c r="S976" s="2"/>
    </row>
    <row r="977" spans="1:19" ht="16.5" customHeight="1" x14ac:dyDescent="0.25">
      <c r="A977" s="2"/>
      <c r="B977" s="3"/>
      <c r="C977" s="4"/>
      <c r="D977" s="4"/>
      <c r="E977" s="4"/>
      <c r="F977" s="4"/>
      <c r="G977" s="4"/>
      <c r="H977" s="2"/>
      <c r="I977" s="2"/>
      <c r="J977" s="2"/>
      <c r="K977" s="2"/>
      <c r="L977" s="2"/>
      <c r="M977" s="2"/>
      <c r="N977" s="2"/>
      <c r="O977" s="2"/>
      <c r="P977" s="2"/>
      <c r="Q977" s="2"/>
      <c r="R977" s="2"/>
      <c r="S977" s="2"/>
    </row>
    <row r="978" spans="1:19" ht="16.5" customHeight="1" x14ac:dyDescent="0.25">
      <c r="A978" s="2"/>
      <c r="B978" s="3"/>
      <c r="C978" s="4"/>
      <c r="D978" s="4"/>
      <c r="E978" s="4"/>
      <c r="F978" s="4"/>
      <c r="G978" s="4"/>
      <c r="H978" s="2"/>
      <c r="I978" s="2"/>
      <c r="J978" s="2"/>
      <c r="K978" s="2"/>
      <c r="L978" s="2"/>
      <c r="M978" s="2"/>
      <c r="N978" s="2"/>
      <c r="O978" s="2"/>
      <c r="P978" s="2"/>
      <c r="Q978" s="2"/>
      <c r="R978" s="2"/>
      <c r="S978" s="2"/>
    </row>
    <row r="979" spans="1:19" ht="16.5" customHeight="1" x14ac:dyDescent="0.25">
      <c r="A979" s="2"/>
      <c r="B979" s="3"/>
      <c r="C979" s="4"/>
      <c r="D979" s="4"/>
      <c r="E979" s="4"/>
      <c r="F979" s="4"/>
      <c r="G979" s="4"/>
      <c r="H979" s="2"/>
      <c r="I979" s="2"/>
      <c r="J979" s="2"/>
      <c r="K979" s="2"/>
      <c r="L979" s="2"/>
      <c r="M979" s="2"/>
      <c r="N979" s="2"/>
      <c r="O979" s="2"/>
      <c r="P979" s="2"/>
      <c r="Q979" s="2"/>
      <c r="R979" s="2"/>
      <c r="S979" s="2"/>
    </row>
    <row r="980" spans="1:19" ht="16.5" customHeight="1" x14ac:dyDescent="0.25">
      <c r="A980" s="2"/>
      <c r="B980" s="3"/>
      <c r="C980" s="4"/>
      <c r="D980" s="4"/>
      <c r="E980" s="4"/>
      <c r="F980" s="4"/>
      <c r="G980" s="4"/>
      <c r="H980" s="2"/>
      <c r="I980" s="2"/>
      <c r="J980" s="2"/>
      <c r="K980" s="2"/>
      <c r="L980" s="2"/>
      <c r="M980" s="2"/>
      <c r="N980" s="2"/>
      <c r="O980" s="2"/>
      <c r="P980" s="2"/>
      <c r="Q980" s="2"/>
      <c r="R980" s="2"/>
      <c r="S980" s="2"/>
    </row>
    <row r="981" spans="1:19" ht="16.5" customHeight="1" x14ac:dyDescent="0.25">
      <c r="A981" s="2"/>
      <c r="B981" s="3"/>
      <c r="C981" s="4"/>
      <c r="D981" s="4"/>
      <c r="E981" s="4"/>
      <c r="F981" s="4"/>
      <c r="G981" s="4"/>
      <c r="H981" s="2"/>
      <c r="I981" s="2"/>
      <c r="J981" s="2"/>
      <c r="K981" s="2"/>
      <c r="L981" s="2"/>
      <c r="M981" s="2"/>
      <c r="N981" s="2"/>
      <c r="O981" s="2"/>
      <c r="P981" s="2"/>
      <c r="Q981" s="2"/>
      <c r="R981" s="2"/>
      <c r="S981" s="2"/>
    </row>
    <row r="982" spans="1:19" ht="16.5" customHeight="1" x14ac:dyDescent="0.25">
      <c r="A982" s="2"/>
      <c r="B982" s="3"/>
      <c r="C982" s="4"/>
      <c r="D982" s="4"/>
      <c r="E982" s="4"/>
      <c r="F982" s="4"/>
      <c r="G982" s="4"/>
      <c r="H982" s="2"/>
      <c r="I982" s="2"/>
      <c r="J982" s="2"/>
      <c r="K982" s="2"/>
      <c r="L982" s="2"/>
      <c r="M982" s="2"/>
      <c r="N982" s="2"/>
      <c r="O982" s="2"/>
      <c r="P982" s="2"/>
      <c r="Q982" s="2"/>
      <c r="R982" s="2"/>
      <c r="S982" s="2"/>
    </row>
    <row r="983" spans="1:19" ht="16.5" customHeight="1" x14ac:dyDescent="0.25">
      <c r="A983" s="2"/>
      <c r="B983" s="3"/>
      <c r="C983" s="4"/>
      <c r="D983" s="4"/>
      <c r="E983" s="4"/>
      <c r="F983" s="4"/>
      <c r="G983" s="4"/>
      <c r="H983" s="2"/>
      <c r="I983" s="2"/>
      <c r="J983" s="2"/>
      <c r="K983" s="2"/>
      <c r="L983" s="2"/>
      <c r="M983" s="2"/>
      <c r="N983" s="2"/>
      <c r="O983" s="2"/>
      <c r="P983" s="2"/>
      <c r="Q983" s="2"/>
      <c r="R983" s="2"/>
      <c r="S983" s="2"/>
    </row>
    <row r="984" spans="1:19" ht="16.5" customHeight="1" x14ac:dyDescent="0.25">
      <c r="A984" s="2"/>
      <c r="B984" s="3"/>
      <c r="C984" s="4"/>
      <c r="D984" s="4"/>
      <c r="E984" s="4"/>
      <c r="F984" s="4"/>
      <c r="G984" s="4"/>
      <c r="H984" s="2"/>
      <c r="I984" s="2"/>
      <c r="J984" s="2"/>
      <c r="K984" s="2"/>
      <c r="L984" s="2"/>
      <c r="M984" s="2"/>
      <c r="N984" s="2"/>
      <c r="O984" s="2"/>
      <c r="P984" s="2"/>
      <c r="Q984" s="2"/>
      <c r="R984" s="2"/>
      <c r="S984" s="2"/>
    </row>
    <row r="985" spans="1:19" ht="16.5" customHeight="1" x14ac:dyDescent="0.25">
      <c r="A985" s="2"/>
      <c r="B985" s="3"/>
      <c r="C985" s="4"/>
      <c r="D985" s="4"/>
      <c r="E985" s="4"/>
      <c r="F985" s="4"/>
      <c r="G985" s="4"/>
      <c r="H985" s="2"/>
      <c r="I985" s="2"/>
      <c r="J985" s="2"/>
      <c r="K985" s="2"/>
      <c r="L985" s="2"/>
      <c r="M985" s="2"/>
      <c r="N985" s="2"/>
      <c r="O985" s="2"/>
      <c r="P985" s="2"/>
      <c r="Q985" s="2"/>
      <c r="R985" s="2"/>
      <c r="S985" s="2"/>
    </row>
    <row r="986" spans="1:19" ht="16.5" customHeight="1" x14ac:dyDescent="0.25">
      <c r="A986" s="2"/>
      <c r="B986" s="3"/>
      <c r="C986" s="4"/>
      <c r="D986" s="4"/>
      <c r="E986" s="4"/>
      <c r="F986" s="4"/>
      <c r="G986" s="4"/>
      <c r="H986" s="2"/>
      <c r="I986" s="2"/>
      <c r="J986" s="2"/>
      <c r="K986" s="2"/>
      <c r="L986" s="2"/>
      <c r="M986" s="2"/>
      <c r="N986" s="2"/>
      <c r="O986" s="2"/>
      <c r="P986" s="2"/>
      <c r="Q986" s="2"/>
      <c r="R986" s="2"/>
      <c r="S986" s="2"/>
    </row>
    <row r="987" spans="1:19" ht="16.5" customHeight="1" x14ac:dyDescent="0.25">
      <c r="A987" s="2"/>
      <c r="B987" s="3"/>
      <c r="C987" s="4"/>
      <c r="D987" s="4"/>
      <c r="E987" s="4"/>
      <c r="F987" s="4"/>
      <c r="G987" s="4"/>
      <c r="H987" s="2"/>
      <c r="I987" s="2"/>
      <c r="J987" s="2"/>
      <c r="K987" s="2"/>
      <c r="L987" s="2"/>
      <c r="M987" s="2"/>
      <c r="N987" s="2"/>
      <c r="O987" s="2"/>
      <c r="P987" s="2"/>
      <c r="Q987" s="2"/>
      <c r="R987" s="2"/>
      <c r="S987" s="2"/>
    </row>
    <row r="988" spans="1:19" ht="16.5" customHeight="1" x14ac:dyDescent="0.25">
      <c r="A988" s="2"/>
      <c r="B988" s="3"/>
      <c r="C988" s="4"/>
      <c r="D988" s="4"/>
      <c r="E988" s="4"/>
      <c r="F988" s="4"/>
      <c r="G988" s="4"/>
      <c r="H988" s="2"/>
      <c r="I988" s="2"/>
      <c r="J988" s="2"/>
      <c r="K988" s="2"/>
      <c r="L988" s="2"/>
      <c r="M988" s="2"/>
      <c r="N988" s="2"/>
      <c r="O988" s="2"/>
      <c r="P988" s="2"/>
      <c r="Q988" s="2"/>
      <c r="R988" s="2"/>
      <c r="S988" s="2"/>
    </row>
    <row r="989" spans="1:19" ht="16.5" customHeight="1" x14ac:dyDescent="0.25">
      <c r="A989" s="2"/>
      <c r="B989" s="3"/>
      <c r="C989" s="4"/>
      <c r="D989" s="4"/>
      <c r="E989" s="4"/>
      <c r="F989" s="4"/>
      <c r="G989" s="4"/>
      <c r="H989" s="2"/>
      <c r="I989" s="2"/>
      <c r="J989" s="2"/>
      <c r="K989" s="2"/>
      <c r="L989" s="2"/>
      <c r="M989" s="2"/>
      <c r="N989" s="2"/>
      <c r="O989" s="2"/>
      <c r="P989" s="2"/>
      <c r="Q989" s="2"/>
      <c r="R989" s="2"/>
      <c r="S989" s="2"/>
    </row>
    <row r="990" spans="1:19" ht="16.5" customHeight="1" x14ac:dyDescent="0.25">
      <c r="A990" s="2"/>
      <c r="B990" s="3"/>
      <c r="C990" s="4"/>
      <c r="D990" s="4"/>
      <c r="E990" s="4"/>
      <c r="F990" s="4"/>
      <c r="G990" s="4"/>
      <c r="H990" s="2"/>
      <c r="I990" s="2"/>
      <c r="J990" s="2"/>
      <c r="K990" s="2"/>
      <c r="L990" s="2"/>
      <c r="M990" s="2"/>
      <c r="N990" s="2"/>
      <c r="O990" s="2"/>
      <c r="P990" s="2"/>
      <c r="Q990" s="2"/>
      <c r="R990" s="2"/>
      <c r="S990" s="2"/>
    </row>
    <row r="991" spans="1:19" ht="16.5" customHeight="1" x14ac:dyDescent="0.25">
      <c r="A991" s="2"/>
      <c r="B991" s="3"/>
      <c r="C991" s="4"/>
      <c r="D991" s="4"/>
      <c r="E991" s="4"/>
      <c r="F991" s="4"/>
      <c r="G991" s="4"/>
      <c r="H991" s="2"/>
      <c r="I991" s="2"/>
      <c r="J991" s="2"/>
      <c r="K991" s="2"/>
      <c r="L991" s="2"/>
      <c r="M991" s="2"/>
      <c r="N991" s="2"/>
      <c r="O991" s="2"/>
      <c r="P991" s="2"/>
      <c r="Q991" s="2"/>
      <c r="R991" s="2"/>
      <c r="S991" s="2"/>
    </row>
    <row r="992" spans="1:19" ht="16.5" customHeight="1" x14ac:dyDescent="0.25">
      <c r="A992" s="2"/>
      <c r="B992" s="3"/>
      <c r="C992" s="4"/>
      <c r="D992" s="4"/>
      <c r="E992" s="4"/>
      <c r="F992" s="4"/>
      <c r="G992" s="4"/>
      <c r="H992" s="2"/>
      <c r="I992" s="2"/>
      <c r="J992" s="2"/>
      <c r="K992" s="2"/>
      <c r="L992" s="2"/>
      <c r="M992" s="2"/>
      <c r="N992" s="2"/>
      <c r="O992" s="2"/>
      <c r="P992" s="2"/>
      <c r="Q992" s="2"/>
      <c r="R992" s="2"/>
      <c r="S992" s="2"/>
    </row>
  </sheetData>
  <autoFilter ref="A3:G109" xr:uid="{00000000-0009-0000-0000-000002000000}"/>
  <mergeCells count="74">
    <mergeCell ref="AC69:AF69"/>
    <mergeCell ref="AC77:AF77"/>
    <mergeCell ref="AC95:AF95"/>
    <mergeCell ref="AC106:AF106"/>
    <mergeCell ref="AC2:AF2"/>
    <mergeCell ref="AC16:AF16"/>
    <mergeCell ref="AC39:AF39"/>
    <mergeCell ref="AC54:AF54"/>
    <mergeCell ref="AC60:AF60"/>
    <mergeCell ref="A86:A87"/>
    <mergeCell ref="H2:T2"/>
    <mergeCell ref="B2:G2"/>
    <mergeCell ref="A1:A2"/>
    <mergeCell ref="B1:T1"/>
    <mergeCell ref="A9:A11"/>
    <mergeCell ref="A56:A58"/>
    <mergeCell ref="H69:T69"/>
    <mergeCell ref="A66:A67"/>
    <mergeCell ref="B54:G54"/>
    <mergeCell ref="H77:T77"/>
    <mergeCell ref="A34:A36"/>
    <mergeCell ref="A26:A30"/>
    <mergeCell ref="A31:A33"/>
    <mergeCell ref="H39:T39"/>
    <mergeCell ref="A4:A6"/>
    <mergeCell ref="H16:T16"/>
    <mergeCell ref="B39:G39"/>
    <mergeCell ref="B16:G16"/>
    <mergeCell ref="A7:A8"/>
    <mergeCell ref="A13:A15"/>
    <mergeCell ref="A18:A25"/>
    <mergeCell ref="H95:T95"/>
    <mergeCell ref="H106:T106"/>
    <mergeCell ref="A73:A75"/>
    <mergeCell ref="B69:G69"/>
    <mergeCell ref="H54:T54"/>
    <mergeCell ref="H60:T60"/>
    <mergeCell ref="A89:A92"/>
    <mergeCell ref="A93:A94"/>
    <mergeCell ref="A62:A63"/>
    <mergeCell ref="B60:G60"/>
    <mergeCell ref="B106:G106"/>
    <mergeCell ref="A97:A98"/>
    <mergeCell ref="A99:A101"/>
    <mergeCell ref="A102:A103"/>
    <mergeCell ref="B95:G95"/>
    <mergeCell ref="A79:A85"/>
    <mergeCell ref="B84:B85"/>
    <mergeCell ref="B77:G77"/>
    <mergeCell ref="A71:A72"/>
    <mergeCell ref="A64:A65"/>
    <mergeCell ref="A49:A50"/>
    <mergeCell ref="A51:A53"/>
    <mergeCell ref="U54:X54"/>
    <mergeCell ref="U60:X60"/>
    <mergeCell ref="A44:A46"/>
    <mergeCell ref="A41:A42"/>
    <mergeCell ref="A47:A48"/>
    <mergeCell ref="U69:X69"/>
    <mergeCell ref="U77:X77"/>
    <mergeCell ref="U95:X95"/>
    <mergeCell ref="U106:X106"/>
    <mergeCell ref="Y2:AB2"/>
    <mergeCell ref="Y16:AB16"/>
    <mergeCell ref="Y39:AB39"/>
    <mergeCell ref="Y54:AB54"/>
    <mergeCell ref="Y60:AB60"/>
    <mergeCell ref="Y69:AB69"/>
    <mergeCell ref="Y77:AB77"/>
    <mergeCell ref="Y95:AB95"/>
    <mergeCell ref="Y106:AB106"/>
    <mergeCell ref="U2:X2"/>
    <mergeCell ref="U16:X16"/>
    <mergeCell ref="U39:X39"/>
  </mergeCells>
  <hyperlinks>
    <hyperlink ref="V47" r:id="rId1" xr:uid="{933DD88A-3B39-4219-8F6A-34FF77E256D9}"/>
    <hyperlink ref="V66" r:id="rId2" xr:uid="{4A2EE6A3-0169-4070-BB3F-48C757AE03CE}"/>
    <hyperlink ref="Z47" r:id="rId3" xr:uid="{5FB71815-551E-44A9-932B-6976F8D47DAE}"/>
    <hyperlink ref="Z48" r:id="rId4" xr:uid="{04DBE392-B67F-4D90-B84E-2BB2C73A574C}"/>
    <hyperlink ref="Z67" r:id="rId5" display="https://renobo.com.co/es/transparencia/contratacion_x000a__x000a_" xr:uid="{71B61C6D-1180-4BA8-A402-E0F155AB8108}"/>
    <hyperlink ref="AD47" r:id="rId6" xr:uid="{140AFE08-9211-474B-932A-97F5F00658C4}"/>
    <hyperlink ref="AD48" r:id="rId7" xr:uid="{6242B2ED-C3BA-4BD9-AF93-AA756EA2B3F5}"/>
    <hyperlink ref="AE52" r:id="rId8" xr:uid="{00000000-0004-0000-0200-00000A000000}"/>
  </hyperlinks>
  <pageMargins left="0.7" right="0.7" top="0.75" bottom="0.75" header="0" footer="0"/>
  <pageSetup orientation="portrait"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Construccion</vt:lpstr>
      <vt:lpstr>Componentes Programa</vt:lpstr>
      <vt:lpstr>Construccion!Área_de_impresión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lily johanna moreno gonzalez</cp:lastModifiedBy>
  <cp:lastPrinted>2023-08-31T20:40:07Z</cp:lastPrinted>
  <dcterms:created xsi:type="dcterms:W3CDTF">2017-09-14T18:57:50Z</dcterms:created>
  <dcterms:modified xsi:type="dcterms:W3CDTF">2025-01-25T05:35:47Z</dcterms:modified>
</cp:coreProperties>
</file>