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1920" windowWidth="18495" windowHeight="10080"/>
  </bookViews>
  <sheets>
    <sheet name="EM-FT-036" sheetId="1" r:id="rId1"/>
    <sheet name="LISTAS" sheetId="2" r:id="rId2"/>
    <sheet name="Hoja3" sheetId="3" r:id="rId3"/>
  </sheets>
  <externalReferences>
    <externalReference r:id="rId4"/>
  </externalReferences>
  <definedNames>
    <definedName name="_xlnm._FilterDatabase" localSheetId="0" hidden="1">'EM-FT-036'!$A$5:$DJ$36</definedName>
    <definedName name="_xlnm.Print_Area" localSheetId="0">'EM-FT-036'!$A$1:$ET$36</definedName>
    <definedName name="ESTADO">LISTAS!$D$2:$D$4</definedName>
    <definedName name="FUENTES">LISTAS!$A$2:$A$17</definedName>
    <definedName name="FUENTES1">[1]LISTAS!$A$2:$A$17</definedName>
    <definedName name="PROCESO">LISTAS!$E$2:$E$20</definedName>
    <definedName name="RESPONSABLE">LISTAS!$B$2:$B$10</definedName>
    <definedName name="TIPO">LISTAS!$C$2:$C$4</definedName>
  </definedNames>
  <calcPr calcId="145621"/>
</workbook>
</file>

<file path=xl/calcChain.xml><?xml version="1.0" encoding="utf-8"?>
<calcChain xmlns="http://schemas.openxmlformats.org/spreadsheetml/2006/main">
  <c r="DQ36" i="1" l="1"/>
  <c r="DE36" i="1" l="1"/>
  <c r="CS36" i="1" l="1"/>
  <c r="BU36" i="1" l="1"/>
  <c r="CG36" i="1" l="1"/>
  <c r="BI36" i="1" l="1"/>
</calcChain>
</file>

<file path=xl/comments1.xml><?xml version="1.0" encoding="utf-8"?>
<comments xmlns="http://schemas.openxmlformats.org/spreadsheetml/2006/main">
  <authors>
    <author>lnavasp</author>
  </authors>
  <commentList>
    <comment ref="B5" authorId="0">
      <text>
        <r>
          <rPr>
            <b/>
            <sz val="8"/>
            <color indexed="81"/>
            <rFont val="Tahoma"/>
            <family val="2"/>
          </rPr>
          <t>lnavasp:</t>
        </r>
        <r>
          <rPr>
            <sz val="8"/>
            <color indexed="81"/>
            <rFont val="Tahoma"/>
            <family val="2"/>
          </rPr>
          <t xml:space="preserve">
Código del proceso,guión, tres dígitos. Ejm.: </t>
        </r>
        <r>
          <rPr>
            <b/>
            <sz val="8"/>
            <color indexed="81"/>
            <rFont val="Tahoma"/>
            <family val="2"/>
          </rPr>
          <t>(GCO-XXX)</t>
        </r>
      </text>
    </comment>
    <comment ref="F5" authorId="0">
      <text>
        <r>
          <rPr>
            <b/>
            <sz val="8"/>
            <color indexed="81"/>
            <rFont val="Tahoma"/>
            <family val="2"/>
          </rPr>
          <t>lnavasp:</t>
        </r>
        <r>
          <rPr>
            <sz val="8"/>
            <color indexed="81"/>
            <rFont val="Tahoma"/>
            <family val="2"/>
          </rPr>
          <t xml:space="preserve">
Fecha en la que se reporta la acción correctiva, preventiva o de mejora.</t>
        </r>
      </text>
    </comment>
    <comment ref="I5" authorId="0">
      <text>
        <r>
          <rPr>
            <b/>
            <sz val="8"/>
            <color indexed="81"/>
            <rFont val="Tahoma"/>
            <family val="2"/>
          </rPr>
          <t>lnavasp:</t>
        </r>
        <r>
          <rPr>
            <sz val="8"/>
            <color indexed="81"/>
            <rFont val="Tahoma"/>
            <family val="2"/>
          </rPr>
          <t xml:space="preserve">
Seleccione el proceso afectado de la lista desplegable</t>
        </r>
      </text>
    </comment>
    <comment ref="M5" authorId="0">
      <text>
        <r>
          <rPr>
            <b/>
            <sz val="8"/>
            <color indexed="81"/>
            <rFont val="Tahoma"/>
            <family val="2"/>
          </rPr>
          <t>lnavasp:</t>
        </r>
        <r>
          <rPr>
            <sz val="8"/>
            <color indexed="81"/>
            <rFont val="Tahoma"/>
            <family val="2"/>
          </rPr>
          <t xml:space="preserve">
Seleccione de la lista desplegable la fuente de donde proviene el hallazgo</t>
        </r>
      </text>
    </comment>
    <comment ref="Q5" authorId="0">
      <text>
        <r>
          <rPr>
            <b/>
            <sz val="8"/>
            <color indexed="81"/>
            <rFont val="Tahoma"/>
            <family val="2"/>
          </rPr>
          <t>lnavasp:</t>
        </r>
        <r>
          <rPr>
            <sz val="8"/>
            <color indexed="81"/>
            <rFont val="Tahoma"/>
            <family val="2"/>
          </rPr>
          <t xml:space="preserve">
Describa de forma clara y completa el hallazgo </t>
        </r>
      </text>
    </comment>
    <comment ref="U5" authorId="0">
      <text>
        <r>
          <rPr>
            <b/>
            <sz val="8"/>
            <color indexed="81"/>
            <rFont val="Tahoma"/>
            <family val="2"/>
          </rPr>
          <t>lnavasp:</t>
        </r>
        <r>
          <rPr>
            <sz val="8"/>
            <color indexed="81"/>
            <rFont val="Tahoma"/>
            <family val="2"/>
          </rPr>
          <t xml:space="preserve">
Seleccione el tipo de acción.
Correctiva, preventiva y de mejora.</t>
        </r>
      </text>
    </comment>
    <comment ref="X5" authorId="0">
      <text>
        <r>
          <rPr>
            <b/>
            <sz val="8"/>
            <color indexed="81"/>
            <rFont val="Tahoma"/>
            <family val="2"/>
          </rPr>
          <t>lnavasp:</t>
        </r>
        <r>
          <rPr>
            <sz val="8"/>
            <color indexed="81"/>
            <rFont val="Tahoma"/>
            <family val="2"/>
          </rPr>
          <t xml:space="preserve">
Luego de realizar el análisis de causas (3 ¿por qué?), digité la(s) causa(s) raíz.</t>
        </r>
      </text>
    </comment>
    <comment ref="AA5" authorId="0">
      <text>
        <r>
          <rPr>
            <b/>
            <sz val="8"/>
            <color indexed="81"/>
            <rFont val="Tahoma"/>
            <family val="2"/>
          </rPr>
          <t>lnavasp:</t>
        </r>
        <r>
          <rPr>
            <sz val="8"/>
            <color indexed="81"/>
            <rFont val="Tahoma"/>
            <family val="2"/>
          </rPr>
          <t xml:space="preserve">
Describa la acción(es) que se llevara(n) a cabo para eliminar la causa raíz del hallazgo.</t>
        </r>
      </text>
    </comment>
    <comment ref="AD5" authorId="0">
      <text>
        <r>
          <rPr>
            <b/>
            <sz val="8"/>
            <color indexed="81"/>
            <rFont val="Tahoma"/>
            <family val="2"/>
          </rPr>
          <t>lnavasp:</t>
        </r>
        <r>
          <rPr>
            <sz val="8"/>
            <color indexed="81"/>
            <rFont val="Tahoma"/>
            <family val="2"/>
          </rPr>
          <t xml:space="preserve">
Seleccione el responsable del proceso de la Lista desplegable.</t>
        </r>
      </text>
    </comment>
    <comment ref="AH5" authorId="0">
      <text>
        <r>
          <rPr>
            <b/>
            <sz val="8"/>
            <color indexed="81"/>
            <rFont val="Tahoma"/>
            <family val="2"/>
          </rPr>
          <t>lnavasp:</t>
        </r>
        <r>
          <rPr>
            <sz val="8"/>
            <color indexed="81"/>
            <rFont val="Tahoma"/>
            <family val="2"/>
          </rPr>
          <t xml:space="preserve">
Producto esperado de la(s) acción(es)</t>
        </r>
      </text>
    </comment>
    <comment ref="AK5" authorId="0">
      <text>
        <r>
          <rPr>
            <b/>
            <sz val="8"/>
            <color indexed="81"/>
            <rFont val="Tahoma"/>
            <family val="2"/>
          </rPr>
          <t>lnavasp:</t>
        </r>
        <r>
          <rPr>
            <sz val="8"/>
            <color indexed="81"/>
            <rFont val="Tahoma"/>
            <family val="2"/>
          </rPr>
          <t xml:space="preserve">
Medición del Resultado del Producto</t>
        </r>
      </text>
    </comment>
    <comment ref="AN5" authorId="0">
      <text>
        <r>
          <rPr>
            <b/>
            <sz val="8"/>
            <color indexed="81"/>
            <rFont val="Tahoma"/>
            <family val="2"/>
          </rPr>
          <t>lnavasp:</t>
        </r>
        <r>
          <rPr>
            <sz val="8"/>
            <color indexed="81"/>
            <rFont val="Tahoma"/>
            <family val="2"/>
          </rPr>
          <t xml:space="preserve">
El Día Hábil siguiente a la fecha de reporte.</t>
        </r>
      </text>
    </comment>
    <comment ref="AQ5" authorId="0">
      <text>
        <r>
          <rPr>
            <b/>
            <sz val="8"/>
            <color indexed="81"/>
            <rFont val="Tahoma"/>
            <family val="2"/>
          </rPr>
          <t xml:space="preserve">lnavasp
</t>
        </r>
        <r>
          <rPr>
            <sz val="8"/>
            <color indexed="81"/>
            <rFont val="Tahoma"/>
            <family val="2"/>
          </rPr>
          <t>Fecha Final de la(s) acción(es)</t>
        </r>
      </text>
    </comment>
    <comment ref="AT5" authorId="0">
      <text>
        <r>
          <rPr>
            <b/>
            <sz val="8"/>
            <color indexed="81"/>
            <rFont val="Tahoma"/>
            <family val="2"/>
          </rPr>
          <t>lnavasp:</t>
        </r>
        <r>
          <rPr>
            <sz val="8"/>
            <color indexed="81"/>
            <rFont val="Tahoma"/>
            <family val="2"/>
          </rPr>
          <t xml:space="preserve">
Avance de la acción.
- Abierta: Si se encuentra en ejecución y sus fechas son vigentes.
- Cerrada: Si se dio cumplimiento a las acciones propuestas.
- Vencida: Si no se han realizado las actividades antes de la fecha de cierre.</t>
        </r>
      </text>
    </comment>
    <comment ref="AW5" authorId="0">
      <text>
        <r>
          <rPr>
            <b/>
            <sz val="8"/>
            <color indexed="81"/>
            <rFont val="Tahoma"/>
            <family val="2"/>
          </rPr>
          <t>lnavasp:</t>
        </r>
        <r>
          <rPr>
            <sz val="8"/>
            <color indexed="81"/>
            <rFont val="Tahoma"/>
            <family val="2"/>
          </rPr>
          <t xml:space="preserve">
Seguimientos:
1. Febrero
2. Mayo
3. Agosto
4. Noviembre</t>
        </r>
      </text>
    </comment>
    <comment ref="BF5" authorId="0">
      <text>
        <r>
          <rPr>
            <b/>
            <sz val="8"/>
            <color indexed="81"/>
            <rFont val="Tahoma"/>
            <family val="2"/>
          </rPr>
          <t>lnavasp:</t>
        </r>
        <r>
          <rPr>
            <sz val="8"/>
            <color indexed="81"/>
            <rFont val="Tahoma"/>
            <family val="2"/>
          </rPr>
          <t xml:space="preserve">
Seguimientos:
1. Febrero
2. Mayo
3. Agosto
4. Noviembre</t>
        </r>
      </text>
    </comment>
    <comment ref="BO5" authorId="0">
      <text>
        <r>
          <rPr>
            <b/>
            <sz val="8"/>
            <color indexed="81"/>
            <rFont val="Tahoma"/>
            <family val="2"/>
          </rPr>
          <t>lnavasp:</t>
        </r>
        <r>
          <rPr>
            <sz val="8"/>
            <color indexed="81"/>
            <rFont val="Tahoma"/>
            <family val="2"/>
          </rPr>
          <t xml:space="preserve">
Avance de la acción.
- Abierta: Si se encuentra en ejecución y sus fechas son vigentes.
- Cerrada: Si se dio cumplimiento a las acciones propuestas.
- Vencida: Si no se han realizado las actividades antes de la fecha de cierre.</t>
        </r>
      </text>
    </comment>
    <comment ref="BR5" authorId="0">
      <text>
        <r>
          <rPr>
            <b/>
            <sz val="8"/>
            <color indexed="81"/>
            <rFont val="Tahoma"/>
            <family val="2"/>
          </rPr>
          <t>lnavasp:</t>
        </r>
        <r>
          <rPr>
            <sz val="8"/>
            <color indexed="81"/>
            <rFont val="Tahoma"/>
            <family val="2"/>
          </rPr>
          <t xml:space="preserve">
Seguimientos:
1. Febrero
2. Mayo
3. Agosto
4. Noviembre</t>
        </r>
      </text>
    </comment>
    <comment ref="CA5" authorId="0">
      <text>
        <r>
          <rPr>
            <b/>
            <sz val="8"/>
            <color indexed="81"/>
            <rFont val="Tahoma"/>
            <family val="2"/>
          </rPr>
          <t>lnavasp:</t>
        </r>
        <r>
          <rPr>
            <sz val="8"/>
            <color indexed="81"/>
            <rFont val="Tahoma"/>
            <family val="2"/>
          </rPr>
          <t xml:space="preserve">
Avance de la acción.
- Abierta: Si se encuentra en ejecución y sus fechas son vigentes.
- Cerrada: Si se dio cumplimiento a las acciones propuestas.
- Vencida: Si no se han realizado las actividades antes de la fecha de cierre.</t>
        </r>
      </text>
    </comment>
    <comment ref="CD5" authorId="0">
      <text>
        <r>
          <rPr>
            <b/>
            <sz val="8"/>
            <color indexed="81"/>
            <rFont val="Tahoma"/>
            <family val="2"/>
          </rPr>
          <t>lnavasp:</t>
        </r>
        <r>
          <rPr>
            <sz val="8"/>
            <color indexed="81"/>
            <rFont val="Tahoma"/>
            <family val="2"/>
          </rPr>
          <t xml:space="preserve">
Seguimientos:
1. Febrero
2. Mayo
3. Agosto
4. Noviembre</t>
        </r>
      </text>
    </comment>
    <comment ref="CM5" authorId="0">
      <text>
        <r>
          <rPr>
            <b/>
            <sz val="8"/>
            <color indexed="81"/>
            <rFont val="Tahoma"/>
            <family val="2"/>
          </rPr>
          <t>lnavasp:</t>
        </r>
        <r>
          <rPr>
            <sz val="8"/>
            <color indexed="81"/>
            <rFont val="Tahoma"/>
            <family val="2"/>
          </rPr>
          <t xml:space="preserve">
Avance de la acción.
- Abierta: Si se encuentra en ejecución y sus fechas son vigentes.
- Cerrada: Si se dio cumplimiento a las acciones propuestas.
- Vencida: Si no se han realizado las actividades antes de la fecha de cierre.</t>
        </r>
      </text>
    </comment>
    <comment ref="CP5" authorId="0">
      <text>
        <r>
          <rPr>
            <b/>
            <sz val="8"/>
            <color indexed="81"/>
            <rFont val="Tahoma"/>
            <family val="2"/>
          </rPr>
          <t>lnavasp:</t>
        </r>
        <r>
          <rPr>
            <sz val="8"/>
            <color indexed="81"/>
            <rFont val="Tahoma"/>
            <family val="2"/>
          </rPr>
          <t xml:space="preserve">
Seguimientos:
1. Febrero
2. Mayo
3. Agosto
4. Noviembre</t>
        </r>
      </text>
    </comment>
    <comment ref="DB5" authorId="0">
      <text>
        <r>
          <rPr>
            <b/>
            <sz val="8"/>
            <color indexed="81"/>
            <rFont val="Tahoma"/>
            <family val="2"/>
          </rPr>
          <t>lnavasp:</t>
        </r>
        <r>
          <rPr>
            <sz val="8"/>
            <color indexed="81"/>
            <rFont val="Tahoma"/>
            <family val="2"/>
          </rPr>
          <t xml:space="preserve">
Seguimientos:
1. Febrero
2. Mayo
3. Agosto
4. Noviembre</t>
        </r>
      </text>
    </comment>
    <comment ref="DN5" authorId="0">
      <text>
        <r>
          <rPr>
            <b/>
            <sz val="8"/>
            <color indexed="81"/>
            <rFont val="Tahoma"/>
            <family val="2"/>
          </rPr>
          <t>lnavasp:</t>
        </r>
        <r>
          <rPr>
            <sz val="8"/>
            <color indexed="81"/>
            <rFont val="Tahoma"/>
            <family val="2"/>
          </rPr>
          <t xml:space="preserve">
Seguimientos:
1. Febrero
2. Mayo
3. Agosto
4. Noviembre</t>
        </r>
      </text>
    </comment>
    <comment ref="DZ5" authorId="0">
      <text>
        <r>
          <rPr>
            <b/>
            <sz val="8"/>
            <color indexed="81"/>
            <rFont val="Tahoma"/>
            <family val="2"/>
          </rPr>
          <t>lnavasp:</t>
        </r>
        <r>
          <rPr>
            <sz val="8"/>
            <color indexed="81"/>
            <rFont val="Tahoma"/>
            <family val="2"/>
          </rPr>
          <t xml:space="preserve">
Seguimientos:
1. Febrero
2. Mayo
3. Agosto
4. Noviembre</t>
        </r>
      </text>
    </comment>
    <comment ref="EL5" authorId="0">
      <text>
        <r>
          <rPr>
            <b/>
            <sz val="8"/>
            <color indexed="81"/>
            <rFont val="Tahoma"/>
            <family val="2"/>
          </rPr>
          <t>lnavasp:</t>
        </r>
        <r>
          <rPr>
            <sz val="8"/>
            <color indexed="81"/>
            <rFont val="Tahoma"/>
            <family val="2"/>
          </rPr>
          <t xml:space="preserve">
Seguimientos:
1. Febrero
2. Mayo
3. Agosto
4. Noviembre</t>
        </r>
      </text>
    </comment>
    <comment ref="AZ6" authorId="0">
      <text>
        <r>
          <rPr>
            <b/>
            <sz val="8"/>
            <color indexed="81"/>
            <rFont val="Tahoma"/>
            <family val="2"/>
          </rPr>
          <t>lnavasp:</t>
        </r>
        <r>
          <rPr>
            <sz val="8"/>
            <color indexed="81"/>
            <rFont val="Tahoma"/>
            <family val="2"/>
          </rPr>
          <t xml:space="preserve">
Porcentaje de Avance de la acción</t>
        </r>
      </text>
    </comment>
    <comment ref="BB6" authorId="0">
      <text>
        <r>
          <rPr>
            <b/>
            <sz val="8"/>
            <color indexed="81"/>
            <rFont val="Tahoma"/>
            <family val="2"/>
          </rPr>
          <t>lnavas
Resultado del Seguimiento</t>
        </r>
      </text>
    </comment>
    <comment ref="BI6" authorId="0">
      <text>
        <r>
          <rPr>
            <b/>
            <sz val="8"/>
            <color indexed="81"/>
            <rFont val="Tahoma"/>
            <family val="2"/>
          </rPr>
          <t>lnavasp:</t>
        </r>
        <r>
          <rPr>
            <sz val="8"/>
            <color indexed="81"/>
            <rFont val="Tahoma"/>
            <family val="2"/>
          </rPr>
          <t xml:space="preserve">
Porcentaje de Avance de la acción</t>
        </r>
      </text>
    </comment>
    <comment ref="BK6" authorId="0">
      <text>
        <r>
          <rPr>
            <b/>
            <sz val="8"/>
            <color indexed="81"/>
            <rFont val="Tahoma"/>
            <family val="2"/>
          </rPr>
          <t>lnavas
Resultado del Seguimiento</t>
        </r>
      </text>
    </comment>
    <comment ref="BU6" authorId="0">
      <text>
        <r>
          <rPr>
            <b/>
            <sz val="8"/>
            <color indexed="81"/>
            <rFont val="Tahoma"/>
            <family val="2"/>
          </rPr>
          <t>lnavasp:</t>
        </r>
        <r>
          <rPr>
            <sz val="8"/>
            <color indexed="81"/>
            <rFont val="Tahoma"/>
            <family val="2"/>
          </rPr>
          <t xml:space="preserve">
Porcentaje de Avance de la acción</t>
        </r>
      </text>
    </comment>
    <comment ref="BW6" authorId="0">
      <text>
        <r>
          <rPr>
            <b/>
            <sz val="8"/>
            <color indexed="81"/>
            <rFont val="Tahoma"/>
            <family val="2"/>
          </rPr>
          <t>lnavas
Resultado del Seguimiento</t>
        </r>
      </text>
    </comment>
    <comment ref="CG6" authorId="0">
      <text>
        <r>
          <rPr>
            <b/>
            <sz val="8"/>
            <color indexed="81"/>
            <rFont val="Tahoma"/>
            <family val="2"/>
          </rPr>
          <t>lnavasp:</t>
        </r>
        <r>
          <rPr>
            <sz val="8"/>
            <color indexed="81"/>
            <rFont val="Tahoma"/>
            <family val="2"/>
          </rPr>
          <t xml:space="preserve">
Porcentaje de Avance de la acción</t>
        </r>
      </text>
    </comment>
    <comment ref="CI6" authorId="0">
      <text>
        <r>
          <rPr>
            <b/>
            <sz val="8"/>
            <color indexed="81"/>
            <rFont val="Tahoma"/>
            <family val="2"/>
          </rPr>
          <t>lnavas
Resultado del Seguimiento</t>
        </r>
      </text>
    </comment>
    <comment ref="CS6" authorId="0">
      <text>
        <r>
          <rPr>
            <b/>
            <sz val="8"/>
            <color indexed="81"/>
            <rFont val="Tahoma"/>
            <family val="2"/>
          </rPr>
          <t>lnavasp:</t>
        </r>
        <r>
          <rPr>
            <sz val="8"/>
            <color indexed="81"/>
            <rFont val="Tahoma"/>
            <family val="2"/>
          </rPr>
          <t xml:space="preserve">
Porcentaje de Avance de la acción</t>
        </r>
      </text>
    </comment>
    <comment ref="CU6" authorId="0">
      <text>
        <r>
          <rPr>
            <b/>
            <sz val="8"/>
            <color indexed="81"/>
            <rFont val="Tahoma"/>
            <family val="2"/>
          </rPr>
          <t>lnavas
Resultado del Seguimiento</t>
        </r>
      </text>
    </comment>
    <comment ref="DE6" authorId="0">
      <text>
        <r>
          <rPr>
            <b/>
            <sz val="8"/>
            <color indexed="81"/>
            <rFont val="Tahoma"/>
            <family val="2"/>
          </rPr>
          <t>lnavasp:</t>
        </r>
        <r>
          <rPr>
            <sz val="8"/>
            <color indexed="81"/>
            <rFont val="Tahoma"/>
            <family val="2"/>
          </rPr>
          <t xml:space="preserve">
Porcentaje de Avance de la acción</t>
        </r>
      </text>
    </comment>
    <comment ref="DG6" authorId="0">
      <text>
        <r>
          <rPr>
            <b/>
            <sz val="8"/>
            <color indexed="81"/>
            <rFont val="Tahoma"/>
            <family val="2"/>
          </rPr>
          <t>lnavas
Resultado del Seguimiento</t>
        </r>
      </text>
    </comment>
    <comment ref="DQ6" authorId="0">
      <text>
        <r>
          <rPr>
            <b/>
            <sz val="8"/>
            <color indexed="81"/>
            <rFont val="Tahoma"/>
            <family val="2"/>
          </rPr>
          <t>lnavasp:</t>
        </r>
        <r>
          <rPr>
            <sz val="8"/>
            <color indexed="81"/>
            <rFont val="Tahoma"/>
            <family val="2"/>
          </rPr>
          <t xml:space="preserve">
Porcentaje de Avance de la acción</t>
        </r>
      </text>
    </comment>
    <comment ref="DS6" authorId="0">
      <text>
        <r>
          <rPr>
            <b/>
            <sz val="8"/>
            <color indexed="81"/>
            <rFont val="Tahoma"/>
            <family val="2"/>
          </rPr>
          <t>lnavas
Resultado del Seguimiento</t>
        </r>
      </text>
    </comment>
    <comment ref="EC6" authorId="0">
      <text>
        <r>
          <rPr>
            <b/>
            <sz val="8"/>
            <color indexed="81"/>
            <rFont val="Tahoma"/>
            <family val="2"/>
          </rPr>
          <t>lnavasp:</t>
        </r>
        <r>
          <rPr>
            <sz val="8"/>
            <color indexed="81"/>
            <rFont val="Tahoma"/>
            <family val="2"/>
          </rPr>
          <t xml:space="preserve">
Porcentaje de Avance de la acción</t>
        </r>
      </text>
    </comment>
    <comment ref="EE6" authorId="0">
      <text>
        <r>
          <rPr>
            <b/>
            <sz val="8"/>
            <color indexed="81"/>
            <rFont val="Tahoma"/>
            <family val="2"/>
          </rPr>
          <t>lnavas
Resultado del Seguimiento</t>
        </r>
      </text>
    </comment>
    <comment ref="EO6" authorId="0">
      <text>
        <r>
          <rPr>
            <b/>
            <sz val="8"/>
            <color indexed="81"/>
            <rFont val="Tahoma"/>
            <family val="2"/>
          </rPr>
          <t>lnavasp:</t>
        </r>
        <r>
          <rPr>
            <sz val="8"/>
            <color indexed="81"/>
            <rFont val="Tahoma"/>
            <family val="2"/>
          </rPr>
          <t xml:space="preserve">
Porcentaje de Avance de la acción</t>
        </r>
      </text>
    </comment>
    <comment ref="EQ6" authorId="0">
      <text>
        <r>
          <rPr>
            <b/>
            <sz val="8"/>
            <color indexed="81"/>
            <rFont val="Tahoma"/>
            <family val="2"/>
          </rPr>
          <t>lnavas
Resultado del Seguimiento</t>
        </r>
      </text>
    </comment>
  </commentList>
</comments>
</file>

<file path=xl/sharedStrings.xml><?xml version="1.0" encoding="utf-8"?>
<sst xmlns="http://schemas.openxmlformats.org/spreadsheetml/2006/main" count="830" uniqueCount="378">
  <si>
    <t xml:space="preserve">No. </t>
  </si>
  <si>
    <t xml:space="preserve">FECHA DE REPORTE </t>
  </si>
  <si>
    <t>FUENTE</t>
  </si>
  <si>
    <t>DESCRIPCION DEL HALLAZGO</t>
  </si>
  <si>
    <t>ACCIONES</t>
  </si>
  <si>
    <t>FECHA DE INICIO DE LA ACCIÓN</t>
  </si>
  <si>
    <t xml:space="preserve">FECHA DE TERMINACIÓN DE LA ACCIÓN </t>
  </si>
  <si>
    <t>RESPONSABLE</t>
  </si>
  <si>
    <t>META</t>
  </si>
  <si>
    <t xml:space="preserve">ESTADO </t>
  </si>
  <si>
    <t>día</t>
  </si>
  <si>
    <t>mes</t>
  </si>
  <si>
    <t>año</t>
  </si>
  <si>
    <t>%  
AVANCE</t>
  </si>
  <si>
    <t>DESCRIPCIÓN</t>
  </si>
  <si>
    <t>CONSOLIDADO ACCIONES DE MEJORAMIENTO
(Plan Mejoramiento por Procesos)</t>
  </si>
  <si>
    <t>FUENTES</t>
  </si>
  <si>
    <t xml:space="preserve">TIPO </t>
  </si>
  <si>
    <t>ESTADO</t>
  </si>
  <si>
    <t>Accidente de Trabajo</t>
  </si>
  <si>
    <t>Asesor Control Interno</t>
  </si>
  <si>
    <t>Correctiva</t>
  </si>
  <si>
    <t xml:space="preserve">Abierta </t>
  </si>
  <si>
    <t>Acciones no efectivas</t>
  </si>
  <si>
    <t>Director Jurídico</t>
  </si>
  <si>
    <t>Mejora</t>
  </si>
  <si>
    <t>Cerrada</t>
  </si>
  <si>
    <t>Análisis de Datos</t>
  </si>
  <si>
    <t>Preventiva</t>
  </si>
  <si>
    <t>Vencida</t>
  </si>
  <si>
    <t>Auditoria Externa</t>
  </si>
  <si>
    <t>Directora Financiera</t>
  </si>
  <si>
    <t>Auditoria Interna de Calidad</t>
  </si>
  <si>
    <t>Directora Comercial</t>
  </si>
  <si>
    <t>Auditoria Interna de Control Interno</t>
  </si>
  <si>
    <t>Director Técnico</t>
  </si>
  <si>
    <t>Autoevaluación del Área</t>
  </si>
  <si>
    <t xml:space="preserve">Gerente </t>
  </si>
  <si>
    <t>Evaluación de Riesgos</t>
  </si>
  <si>
    <t>Jefe Oficina Asesora de Comunicaciones</t>
  </si>
  <si>
    <t>Informes Organos de Control</t>
  </si>
  <si>
    <t>Jefe Oficina Asesora de Planeación</t>
  </si>
  <si>
    <t>Incidentes de Trabajo</t>
  </si>
  <si>
    <t>Producto No Conforme</t>
  </si>
  <si>
    <t>Quejas y Reclamos</t>
  </si>
  <si>
    <t>Resultados Satisfacción del Usuario</t>
  </si>
  <si>
    <t>Revisión por la Dirección</t>
  </si>
  <si>
    <t>Revisión y Seguimiento al Proceso</t>
  </si>
  <si>
    <t>Otro</t>
  </si>
  <si>
    <t>CONSECUTIVO</t>
  </si>
  <si>
    <t>PROCESO</t>
  </si>
  <si>
    <t>TIPO DE ACCION</t>
  </si>
  <si>
    <t>CAUSAS(S)</t>
  </si>
  <si>
    <t>INDICADOR</t>
  </si>
  <si>
    <r>
      <t xml:space="preserve">Código: </t>
    </r>
    <r>
      <rPr>
        <sz val="10"/>
        <rFont val="Arial"/>
        <family val="2"/>
      </rPr>
      <t>EI-FT-036
Versión: 3.0</t>
    </r>
    <r>
      <rPr>
        <sz val="10"/>
        <color theme="1"/>
        <rFont val="Arial"/>
        <family val="2"/>
      </rPr>
      <t xml:space="preserve">
Fecha: 06-04-2016
</t>
    </r>
  </si>
  <si>
    <t>GA- 002</t>
  </si>
  <si>
    <t>GA- 004</t>
  </si>
  <si>
    <t>GCL-002</t>
  </si>
  <si>
    <t>GCO-038</t>
  </si>
  <si>
    <t>GU-003</t>
  </si>
  <si>
    <t>GJ-009</t>
  </si>
  <si>
    <t>GJ- 010</t>
  </si>
  <si>
    <t xml:space="preserve">No se evidencia capacitaciones al
Gestor ambiental, tal y como lo
establece el Decreto 165 de 2015
</t>
  </si>
  <si>
    <t>Direccionamiento Estrátegico</t>
  </si>
  <si>
    <t>Comunicación Institucional</t>
  </si>
  <si>
    <t>Atención al Ciudadano</t>
  </si>
  <si>
    <t>Majoramiento Continuo</t>
  </si>
  <si>
    <t>Gestión Financiera de Proyectos</t>
  </si>
  <si>
    <t>Gestión Comercial</t>
  </si>
  <si>
    <t>Gestión del Suelo</t>
  </si>
  <si>
    <t>Gestión Urbanistica</t>
  </si>
  <si>
    <t>Gestión Jurídica</t>
  </si>
  <si>
    <t>Gestión Ambiental</t>
  </si>
  <si>
    <t>Gestión Contractual</t>
  </si>
  <si>
    <t>Gestión de Recursos físicos</t>
  </si>
  <si>
    <t>Gestión de Talento Humano</t>
  </si>
  <si>
    <t>Gestión Documental</t>
  </si>
  <si>
    <t>Gestión Juridica</t>
  </si>
  <si>
    <t>Gestión presupuestal contable y Tesoreria</t>
  </si>
  <si>
    <t>Control Interno Disciplinario</t>
  </si>
  <si>
    <t>Evaluación Independiente</t>
  </si>
  <si>
    <t>GU-004</t>
  </si>
  <si>
    <t xml:space="preserve">En ocasiones los tiempos para realizar las caracterizaciones sociales y económicas no coinciden con los tiempos de generación de la información técnica. No se evidenciaron ajustes a las estrategias de comunicación interna ni un despliegue de la información de la Entidad a la totalidad de servidores públicos y contratistas de la Empresa. Desconocimiento de las demás áreas acerca de los avances de la gestión social en cada uno de los proyectos. </t>
  </si>
  <si>
    <t>No Aplica</t>
  </si>
  <si>
    <t>1. Celebrar reuniones trimestrales de coordinación y socialización sobre el avance de los proyectos, a las que asista un representante de cada dirección, oficina o dependencia de la empresa.</t>
  </si>
  <si>
    <t>GJ- 013</t>
  </si>
  <si>
    <t>Se evidencia que se han  presentando dificultades en la radicación (identificación) y tiempo de respuesta en peticiones y/o solicitudes, por parte de algunas direcciones.</t>
  </si>
  <si>
    <t>1. No se ha implementado el Sistema de Gestión Documental.
2.  El sistema se encuentra en proceso de estructuración y por lo tanto no funciona en un 100%</t>
  </si>
  <si>
    <t>1. Implementar el Sistema de Gestión Documental.
2. Verificación diaria de entradas de peticiones.</t>
  </si>
  <si>
    <t>1. Implementar el Sistema de Gestión Documental para el primer semestre de 2016.
2. Verificar diariamente la correspondencia  de entrada respecto a las peticiones que deben ser ingresadas al SDQS por parte de un Contratista de la Dirección Jurídica, para asegurar el cumplimiento de los tiempos de recepción, inclusión y tiempos de respuesta, hasta tanto el Sistema de Gestión documental quede implementado en un 100%.</t>
  </si>
  <si>
    <t>1. Sistema de  Gestión Documental implementado al 100%
2. Planilla diaria diligenciada por parte del contratista de las entradas de peticiones que deben ser ingresadas al SDQS y tramitadas dentro de los términos de Ley</t>
  </si>
  <si>
    <t>Con el fin de afianzar y fortalecer la conciencia individual y grupal en procesos de mejoramiento ambiental, es necesario que se desarrollen más actividades de sensibilización  que promuevan dicho objetivo, incluyendo socialización de aspectos básicos del PIGA.</t>
  </si>
  <si>
    <t xml:space="preserve">1. Incluir socialización de aspectos básicos del PIGA, en el plan de capacitación 2016
</t>
  </si>
  <si>
    <t xml:space="preserve">1. Un Plan de capacitación que incluya aspectos básicos del PIGA.
</t>
  </si>
  <si>
    <t>Un documento de caracterización del producto o servicio publicado</t>
  </si>
  <si>
    <t>Plan de capacitación actualizado con el requerimiento PIGA</t>
  </si>
  <si>
    <t>GS-003</t>
  </si>
  <si>
    <t>7. Gestión del Suelo</t>
  </si>
  <si>
    <t xml:space="preserve">
Desarrollar la caracterización del producto o servicio del proceso de Gestión de Suelos
</t>
  </si>
  <si>
    <t>El objetivo de la revisión por la dirección es realizar un análisis por parte de la alta dirección sobre el estado de Sistema Integrado de Gestión de la entidad, estableciendo oportunidad de mejoramiento que permitan cumplir con los objetivos institucionales y de los procesos. Por tal razón y en cumplimiento a lo establecido en el procedimiento EM-PD-041 Revisión por la Dirección, se describen los compromisos adquiridos producto de la revisión efectuada el 4 de octubre de 2013.</t>
  </si>
  <si>
    <t>GCO-005</t>
  </si>
  <si>
    <t xml:space="preserve">Eventualidad de no tener control de inventarios y de información real de los bienes de la entidad </t>
  </si>
  <si>
    <t>1. Inventarios desactualizados
2. No reportar  traslados, pérdidas o hurto de bienes devolutivos
3. No reportar oportunamente la entrada y salida de bienes del almacén
4. Rotación constante del personal
5. Falta de procedimientos 
6. Diferencias entre el inventario físico y el del sistema</t>
  </si>
  <si>
    <t>Elaboración de la tabla de valoración documental por parte de la entidad  y presentación ante el Consejo Distrital de Archivos con todos los anexos establecidos para su revisión, evaluación y convalidación.</t>
  </si>
  <si>
    <t>No aplica</t>
  </si>
  <si>
    <t>1. Organización del Fondo Documental Acumulado.</t>
  </si>
  <si>
    <t>1. 100% del Fondo Documental Acumulado Organizado</t>
  </si>
  <si>
    <t>1. metros lineales intervenidos / metros lineales iniciales</t>
  </si>
  <si>
    <t xml:space="preserve">No existe una comunicación interna entre dependencias con el Punto de Atención al Ciudadano respecto a toda la información que sea de interés del ciudadano como lo pertinente a los Proyectos que adelanta la ERU. </t>
  </si>
  <si>
    <t>"1. “Aunque en los comités se han planteado para algunas situaciones específicas, algunas políticas en materia de prevención del daño antijurídico, la empresa no cuenta con “Políticas en materia de defensa judicial y Conciliación a través de la Resolución 062 de 2014"</t>
  </si>
  <si>
    <t xml:space="preserve">1. Sólo hasta agosto de 2014 la Agencia Nacional de Defensa Jurídica del Estado generó un Manual con pautas precisas para la generación de pautas precisas para la prevención del daño antijurídico
2. Los documentos generados por la Agencia Nacional de Defensa Jurídica del Estado se centran en entidades que han tenido que enfrentar un gran número de demandas y condenas.
3. Desde su creación hasta la fecha, la entidad no ha tenido que enfrentar una gran cantidad de procesos judiciales y sólo ha habido dos fallos desfavorables.  </t>
  </si>
  <si>
    <t>1. Número de personas socializadas/Número de personas convocadas
2. Documentos que adopten las políticas
3. Número de personas socializadas/Número de personas convocadas</t>
  </si>
  <si>
    <t>En la Auditoria Interna de Calidad, se evidenció que existe un desconocimiento de la Política de Calidad, del Plan Estratégico de la ERU, del procedimiento para realizar actualizaciones y/o modificaciones de los documentos, de la caracterización del proceso de Gestión Jurídica, de la verificación y análisis de los indicadores, del Plan de Mejoramiento a nivel de proceso ( acciones correctivas, acciones de mejora y sus seguimientos) y del Mapa de Riesgos (acciones preventivas y sus seguimientos).</t>
  </si>
  <si>
    <t>1. No se tiene clara la información relativa a las Políticas, Planes, procedimientos y  procesos del área de Gestión Jurídica.
2. No se ha retroalimentado la información que se ha venido actualizando a las Políticas, Planes, Procedimientos y  Procesos del Área de Gestión Jurídica. 
3. Se tiene un desconocimiento de ciertos temas relativos a las Políticas, Planes, Procedimientos y  Procesos tanto del Área de Gestión Jurídica como de la ERU.</t>
  </si>
  <si>
    <t>1. Socialización a los integrantes de la Dirección Jurídica del Proceso de caracterización del ciclo PHVA, de las Políticas de Calidad, de los objetivos estratégicos y específicos del Sistema, del SIG (intranet), de los indicadores, de los procedimientos existentes con su trazabilidad y de los Mapas de Riesgos y Mejoramiento de la ERU.</t>
  </si>
  <si>
    <t>1. Socializar al 100% de los integrantes de la Dirección Jurídica, en los temas relativos a las Políticas de Calidad, al Plan Estratégico de la ERU, al procedimiento para realizar actualizaciones y/o modificaciones de los documentos, a la caracterización del proceso de Gestión Jurídica, a la verificación y análisis de los indicadores, al Plan de Mejoramiento a nivel de proceso ( acciones correctivas, acciones de mejora y sus seguimientos) y al Mapa de Riesgos (acciones preventivas y sus seguimientos).</t>
  </si>
  <si>
    <t>1. Cantidad de personas de la Dirección Jurídica con las que se socializaron los temas /  Total de personas de la Dirección Jurídica * 100</t>
  </si>
  <si>
    <t>GJ- 011</t>
  </si>
  <si>
    <t>No se han establecido controles de tiempo de respuesta al momento de la radicación de solicitudes internas o externas.</t>
  </si>
  <si>
    <t>1. No existe claridad de los tiempos de respuesta de las solicitudes internas o externas.
2. Hay desconocimiento por parte de los funcionarios de la ERU, del documento donde se especifican los tiempos de respuesta y si este se encuentra vigente  o no. 
3. No se ha realizado socialización del documento que especifica tempos de respuesta de solicitudes internas o externas</t>
  </si>
  <si>
    <t>1. Elaboración circular y/o acto administrativo que considere tiempos de respuesta en solicitudes internas y/o externas.</t>
  </si>
  <si>
    <t>1. Realizar una Circular donde se especifiquen los tiempos de respuesta de las solicitudes internas y externas.
2. Socializar  al 80% de los funcionarios y contratistas de la ERU, la circular con el fin de dar conocer tiempos de respuestas.</t>
  </si>
  <si>
    <t xml:space="preserve">1. Circular adoptada 
2. Cantidad de personas de la ERU con las que se socializó la circular /  Total de personas de la ERU </t>
  </si>
  <si>
    <t>GJ- 012</t>
  </si>
  <si>
    <t>Desconocimiento de la labor adelantada por cada una de las áreas</t>
  </si>
  <si>
    <t>1. Plantear ante Comité Directivo, la generación de espacios para la Rendición de Cuentas con los colaboradores de la empresa.</t>
  </si>
  <si>
    <t>1. Socializar la información en Comité Directivo</t>
  </si>
  <si>
    <t>1. Un acta en la que se evidencie el planteamiento del tema  de rendición de cuentas en Comité Directivo.</t>
  </si>
  <si>
    <t>VIGENCIA:___2016___</t>
  </si>
  <si>
    <t>GCO-017</t>
  </si>
  <si>
    <t>14. Administración de Recursos Físicos y Tecnológicos</t>
  </si>
  <si>
    <t>Los formatos de Entradas y Salidas de Almacén no contienen la información requerida  atendiendo los lineamientos de la resolución 001 de 2001 Manual de Procedimientos Administrativos y Contables y la resolución 357 de 2008 de la contaduría general de la nación en el numeral 3.7.</t>
  </si>
  <si>
    <t>1. El sistema arroja las entradas y salidas de acuerdo a una parametrización establecida, que no tiene todas la variables requeridas. 
2. No se han actualizado los formatos de Entradas y salidas que son generados por el  software administrativo, de acuerdo con lo requerido en la resolución 001/2001 de emitido por Secretaria de Hacienda.
3. No se ha solicitado la parametrización a las Entradas y Salidas de almacén de bienes de consumo del módulo de compras  por medio del área de Sistemas, ni se  ha actualizado el procedimiento correspondiente.</t>
  </si>
  <si>
    <t xml:space="preserve">
1. Actualizar procedimiento respectivo de acuerdo a lineamientos  establecidos en la resolución 001  /2001de Secretaria de Hacienda y formatos establecidos</t>
  </si>
  <si>
    <t xml:space="preserve">1. Procedimiento Actualizado de entradas y salidas  </t>
  </si>
  <si>
    <t>1. Procedimientos de entradas y salidas actualizado y publicado en la pagina Intranet</t>
  </si>
  <si>
    <t>1. Procedimientos del proceso actualizados 
5. Tener una política para la entrega, uso adecuado y devolución de bienes.</t>
  </si>
  <si>
    <t>1. Procedimientos actualizados,  aprobados y divulgados en intranet
2. Política para la administración de bienes aprobada y divulgada en intranet</t>
  </si>
  <si>
    <t>1. Actualización y elaboración de los procedimientos de Recursos Físicos
2. Establecer política para entrega, uso adecuado y devolución de bienes</t>
  </si>
  <si>
    <t>GTH-051</t>
  </si>
  <si>
    <t>GTH-050</t>
  </si>
  <si>
    <t>GRF-001</t>
  </si>
  <si>
    <t>GS-004</t>
  </si>
  <si>
    <t>Se evidenció desconocimiento del Manual SIG</t>
  </si>
  <si>
    <t>Se evidencia que no se tienes las acciones establecidas en el procedimiento de GFT-PD-088 Gestión de copias respaldo V1.0 el cuál fue creado en el 2014</t>
  </si>
  <si>
    <t>GS-005</t>
  </si>
  <si>
    <t xml:space="preserve">
Al evaluar el procedimiento GS-PD-016 se evidenciaron las siguientes inconsistencias:
* La actividad No. 6 se describe a la validación de un avalúo comercial, siendo el "Avalúo de referencia"
* La actividad No. 20 describe la solicitud de Certificados de Reserva Presupuestal siendo "Certificados de Registro Presupuestal"
* La actividad No. 21 describe como registro la "Autorización de pago", no obstante, también puede tenerse como registro la "Instrucción Fiduciaria" toda vez que la adquisición puede realizarse a través de Fiducia.</t>
  </si>
  <si>
    <t>La caracterización del proceso evaluado presenta inconsistencias frente a las actividades 2, 3 y 4 en el ciclo de "verificar" ésta imprecisión se verificó con el auditado.</t>
  </si>
  <si>
    <t>Al evaluar el expediente se evidencia que no reposa el registro de la actividad No. 32 "Memorando a Dirección Corporativa, técnica y comercial informando sobre el predio adquirido</t>
  </si>
  <si>
    <t>1. Se evidencia que el procedimiento GCO-PD-029 Inducción de servidores públicos se encuentra desactualizado y sin las firmas correspondientes
2. Se evidencia que no se está cumpliendo con el procedimiento GCO-PD-029 Inducción de servidores públicos, aun estando desactualizado.</t>
  </si>
  <si>
    <t>Solicitar socialización del Manual SIG</t>
  </si>
  <si>
    <t xml:space="preserve">Actualizar los procedimientos  de Talento Humano asociados </t>
  </si>
  <si>
    <t>GS-006</t>
  </si>
  <si>
    <t xml:space="preserve">Directora Corporativa </t>
  </si>
  <si>
    <t>Directora Corporativa</t>
  </si>
  <si>
    <t>Director Corporativo</t>
  </si>
  <si>
    <t>Conocimiento del Manual SIG</t>
  </si>
  <si>
    <t>Manual SIG socializado en el Proceso de Talento Humano - Lista de asistencia</t>
  </si>
  <si>
    <t>Procedimientos de Talento Humano actualizados</t>
  </si>
  <si>
    <t>Resolución de adopción de procedimientos actualizados de Talento Humano</t>
  </si>
  <si>
    <t>Modificar procedimiento GFT-PD-088 y formatos GFT-FT-166 y GFT-FT-161</t>
  </si>
  <si>
    <t>Procedimiento y formatos actualizados</t>
  </si>
  <si>
    <t>1. Actas de reuniones trimestrales</t>
  </si>
  <si>
    <t>1. Actas</t>
  </si>
  <si>
    <t xml:space="preserve"> Documento de caracterización de los productos o servicios del proceso de Gestión Técnica</t>
  </si>
  <si>
    <t xml:space="preserve">
1. Informe de percepción de las partes interesadas sobre los servicios que presta la ERU
2. Plan de Marketing publicado</t>
  </si>
  <si>
    <t xml:space="preserve">
1. Un informe de percepción publicado
3. Un plan de Marketing publicado</t>
  </si>
  <si>
    <t xml:space="preserve">
1. Medir la percepción de las partes interesadas sobre los servicios que presta la ERU.
2. Oficializar el Plan de Marketing de la ERU
</t>
  </si>
  <si>
    <t>Asistencia al 50 % de las capacitaciones que programe la Secretaría.</t>
  </si>
  <si>
    <t>((Capacitaciones a las que se asistió/(capacitaciones programadas*0,5))*100</t>
  </si>
  <si>
    <t>No hay avance a la espera de  aprobación del nuevo Plan de Desarrollo</t>
  </si>
  <si>
    <t>Emitida Circular 09 de 2016 con loas ajustes necesarios</t>
  </si>
  <si>
    <t>1. Que el Manual para la elaboración de políticas de prevención del daño antijurídico sea socializado al 100% de los directivos de la entidad.
3. Políticas socializadas al 100% de los directivos</t>
  </si>
  <si>
    <t>Programada capacitación para el siete de Junio</t>
  </si>
  <si>
    <t>Pendiente</t>
  </si>
  <si>
    <t xml:space="preserve">Se actualizo la caracterización del proceso de gestión de suelo </t>
  </si>
  <si>
    <t xml:space="preserve">
1.  Actividad pendiente publicación</t>
  </si>
  <si>
    <r>
      <t xml:space="preserve">1, Emitida Circular 09 de 2016 con loas ajustes necesarios
</t>
    </r>
    <r>
      <rPr>
        <b/>
        <sz val="9"/>
        <rFont val="Arial"/>
        <family val="2"/>
      </rPr>
      <t xml:space="preserve">Actividad cerrada
</t>
    </r>
    <r>
      <rPr>
        <sz val="9"/>
        <rFont val="Arial"/>
        <family val="2"/>
      </rPr>
      <t>2, Pendiente la socialización</t>
    </r>
  </si>
  <si>
    <t>Se solicito capacitación a la OAP y esta pendiente la programación de la fecha</t>
  </si>
  <si>
    <t>SEGUIMIENTO  No. 1
CONTROL INTERNO</t>
  </si>
  <si>
    <t>SEGUIMIENTO  No. 1
OFICINA ASESORA DE PLANEACIÓN</t>
  </si>
  <si>
    <r>
      <t xml:space="preserve">Esta actividad fue incluida en el Plan de Mejoramiento desde el  3 de diciembre de 2013 y fue actualizada en el SIG el 17 de diciembre de 2014, la cual de acuerdo al proceso solicito el Cierre de la Acción
</t>
    </r>
    <r>
      <rPr>
        <b/>
        <sz val="9"/>
        <color theme="1"/>
        <rFont val="Arial"/>
        <family val="2"/>
      </rPr>
      <t>Acción Cerrada</t>
    </r>
  </si>
  <si>
    <t>Se realizo la actualización pero esta pendiente su publicación por parte de la Oficina de Planeación, esta pendiente la actualización de los procedimientos de Adquisición y administración de predios</t>
  </si>
  <si>
    <t>A la fecha no se han actualizado los procesos en el SIG, 
Acción con plazo de ejecución al 30 de junio de 2016</t>
  </si>
  <si>
    <t>Al mes de mayo han intervenido 205,7 metros lineales de 337 metros lineales a intervenir</t>
  </si>
  <si>
    <t>No hay avance a la espera de  aprobación del nuevo Plan de Desarrollo
Actividad con fecha de cumplimiento a Julio 31 de 2016</t>
  </si>
  <si>
    <t xml:space="preserve">esta capacitación esta programada para el mes de Junio de 2016
</t>
  </si>
  <si>
    <t>No se evidencia avance de la acción
Actividad con fecha de cumplimiento a Junio 30 de 2016</t>
  </si>
  <si>
    <t>TOTAL</t>
  </si>
  <si>
    <t>SEGUIMIENTO  No. 2
CONTROL INTERNO</t>
  </si>
  <si>
    <t xml:space="preserve">Se solicito ampliación de la fecha de finalización a 31 de Agosto de 2016 a la Oficina Asesora de Planeación 
Se enviaron la actualización de los procedimientos para estandarización y posterior publicación a la Oficina Asesora de Planeación. 
</t>
  </si>
  <si>
    <t xml:space="preserve">Se solicito ampliación de la fecha de finalización a 31 de Agosto de 2016 a la Oficina Asesora de Planeación 
Se enviaron la actualización de los procedimientos para estandarización y posterior publicación a la Oficina Asesora de Planeación. </t>
  </si>
  <si>
    <t>Al mes de Junio se han intervenido 120,75 metros lineales de 227,5 metros lineales a intervenir</t>
  </si>
  <si>
    <t xml:space="preserve">
Se solicito ampliación de la fecha de finalización a 31 de Agosto de 2016 a la Oficina Asesora de Planeación 
Se enviaron la actualización de los procedimientos para estandarización y posterior publicación a la Oficina Asesora de Planeación. 
</t>
  </si>
  <si>
    <r>
      <t xml:space="preserve">esta capacitación se realizo el 6 de Julio de 2016
</t>
    </r>
    <r>
      <rPr>
        <b/>
        <sz val="8"/>
        <color theme="1"/>
        <rFont val="Arial"/>
        <family val="2"/>
      </rPr>
      <t>Actividad Cerrada</t>
    </r>
    <r>
      <rPr>
        <sz val="8"/>
        <color theme="1"/>
        <rFont val="Arial"/>
        <family val="2"/>
      </rPr>
      <t xml:space="preserve">
</t>
    </r>
  </si>
  <si>
    <r>
      <t xml:space="preserve">Se realizo en el comité directivo del 4 de mayo de 2016 Acta No. 12
</t>
    </r>
    <r>
      <rPr>
        <b/>
        <sz val="8"/>
        <color theme="1"/>
        <rFont val="Arial"/>
        <family val="2"/>
      </rPr>
      <t>Actividad cerrada</t>
    </r>
  </si>
  <si>
    <t>SEGUIMIENTO  No. 3
CONTROL INTERNO</t>
  </si>
  <si>
    <t>A la fecha, la secretaría de ambiente ha programado tres capacitaciones las cuales han contado con la participación de la Dirección Corporativa de la ERU: 
- Lineamientos para la concertación del PIGA 2016 - 2020, el 31 de marzo de 2016
- Directrices Gestión Ambiental 2016-2020, el 26 de mayo de 2016
- Residuos de construcción y demolición y sobre últimos estudios de la afectación del asbesto en la salud humana, el 18 de julio de 2016</t>
  </si>
  <si>
    <t>Se han realizado dos capacitaciones se ha asistido a la capacitación denominada Plan institucional de Gestión Ambiental soporte Listado de asistencia</t>
  </si>
  <si>
    <t>Se realizaron  14 comités de Julio a diciembre de 2015
En lo corrido de la vigencia 2016 han realizado 11 comités en los cuales han participado diferentes procesos: 
Febrero 5 de 2016 comité con Jurídica y comercial
Febrero 12 de 2016 comité con Planeación y control Interno
Febrero 19 de 2016 comité con comercial
Abril 19 y 22  de 2016 comité con financiera
Se nos informo que se realizara una actualización de esta acción y será remplazada por las actas en los comités directivos. 
SE SOLICITÓ REPROGRAMACIÓN DE LA FECHA A LA OAP</t>
  </si>
  <si>
    <t>No hay avance a la espera de  aprobación del nuevo Plan de Desarrollo
Actividad con fecha de cumplimiento a Julio 31 de 2016
SE SOLICTÓ REPROGRAMACIÓNA LA OAP</t>
  </si>
  <si>
    <t>Se solicito a la Oficina Asesora de Planeación. Cambio de fecha de terminación al 31 de diciembre de 2016.
Se identificaron los proyectos y se elaboraron las fichas por parte de los responsables de cada uno de ello, la cuales ya fueron revisadas y aprobadas inicialmente por parte de la Directora Técnica.</t>
  </si>
  <si>
    <t xml:space="preserve">Se realizo la actualización procedimiento Adquisición de predios  el cual esta pendiente de estandarización y  publicación por parte de la Oficina de Planeación, los procedimientos de Adquisición y administración de predios  están pendientes de actualización ya que es un procedimiento conjunto entre las Direcciones Técnica y Comercial.
3, N/A ya que de acuerdo al cronograma su primera revisión será seis meses después de su implementación </t>
  </si>
  <si>
    <r>
      <t xml:space="preserve">Se incluyo en el Plan de Capacitaciones 2016, capacitaciones sobre PIGA
 </t>
    </r>
    <r>
      <rPr>
        <b/>
        <sz val="8"/>
        <color theme="1"/>
        <rFont val="Arial"/>
        <family val="2"/>
      </rPr>
      <t>Cierre de la Acción</t>
    </r>
  </si>
  <si>
    <r>
      <t xml:space="preserve">Esta actividad fue incluida en el Plan de Mejoramiento desde el  3 de diciembre de 2013 y fue actualizada en el SIG el 17 de diciembre de 2014, la cual de acuerdo al proceso solicito el Cierre de la Acción
</t>
    </r>
    <r>
      <rPr>
        <b/>
        <sz val="8"/>
        <color theme="1"/>
        <rFont val="Arial"/>
        <family val="2"/>
      </rPr>
      <t>Acción Cerrada</t>
    </r>
  </si>
  <si>
    <r>
      <t xml:space="preserve">Se realizo capacitación sobre todo el sistema de gestión de calidad los días 1 y 2 de Junio 
</t>
    </r>
    <r>
      <rPr>
        <b/>
        <sz val="8"/>
        <rFont val="Arial"/>
        <family val="2"/>
      </rPr>
      <t>Actividad Cerrada</t>
    </r>
  </si>
  <si>
    <r>
      <t xml:space="preserve">1, Emitida Circular 09 de 2016 con loas ajustes necesarios
</t>
    </r>
    <r>
      <rPr>
        <b/>
        <sz val="8"/>
        <rFont val="Arial"/>
        <family val="2"/>
      </rPr>
      <t xml:space="preserve">Actividad cerrada
</t>
    </r>
    <r>
      <rPr>
        <sz val="8"/>
        <rFont val="Arial"/>
        <family val="2"/>
      </rPr>
      <t xml:space="preserve">Queda pendiente alcance de la circular
</t>
    </r>
    <r>
      <rPr>
        <b/>
        <sz val="8"/>
        <rFont val="Arial"/>
        <family val="2"/>
      </rPr>
      <t xml:space="preserve">
</t>
    </r>
    <r>
      <rPr>
        <sz val="8"/>
        <rFont val="Arial"/>
        <family val="2"/>
      </rPr>
      <t xml:space="preserve">2,se realizo en la capacitación SIG de los días 14 y 15 de Junio 
</t>
    </r>
    <r>
      <rPr>
        <b/>
        <sz val="8"/>
        <rFont val="Arial"/>
        <family val="2"/>
      </rPr>
      <t>Actividad cerrada</t>
    </r>
  </si>
  <si>
    <r>
      <t xml:space="preserve"> Se implemento el Sistema de Gestión Documental ERUDITA 
</t>
    </r>
    <r>
      <rPr>
        <b/>
        <sz val="8"/>
        <color theme="1"/>
        <rFont val="Arial"/>
        <family val="2"/>
      </rPr>
      <t xml:space="preserve">Actividad Cerrada
</t>
    </r>
    <r>
      <rPr>
        <sz val="8"/>
        <color theme="1"/>
        <rFont val="Arial"/>
        <family val="2"/>
      </rPr>
      <t>2, Se entrego por parte de la Dirección Jurídica cuadro de Seguimiento hasta  de los meses de mayo y Junio Avance 22%</t>
    </r>
  </si>
  <si>
    <r>
      <t xml:space="preserve">Se realizaron capacitaciones sobre SIG los días 14, 15 y 16 de junio
</t>
    </r>
    <r>
      <rPr>
        <b/>
        <sz val="8"/>
        <color theme="1"/>
        <rFont val="Arial"/>
        <family val="2"/>
      </rPr>
      <t xml:space="preserve">
Actividad Cerrada</t>
    </r>
  </si>
  <si>
    <t>Se informo que se realizaran los ajustes a la circular en el mes de agosto de 2016</t>
  </si>
  <si>
    <t>SEGUIMIENTO  No. 4
CONTROL INTERNO</t>
  </si>
  <si>
    <t xml:space="preserve">Con corte al 31 de Agosto el Fondo Documental consta de  227,5 metros lineales de los cuales se encuentran intervenidos 147,75 ml, lo que representa un avance del 65%. </t>
  </si>
  <si>
    <t>N/A</t>
  </si>
  <si>
    <t xml:space="preserve">El cumplimiento de esta acción se reprogramo por parte de la  Dirección Comercial la ampliación con cumplimiento al  31 de Diciembre de  2016 y se generara en el marco de la nueva empresa.
</t>
  </si>
  <si>
    <r>
      <t xml:space="preserve">Se realizo el alcance a la circular por medio de la Circular 12 de 2016 publicada en el mes de agosto.
</t>
    </r>
    <r>
      <rPr>
        <b/>
        <sz val="8"/>
        <color theme="1"/>
        <rFont val="Arial"/>
        <family val="2"/>
      </rPr>
      <t>Actividad Cerrada</t>
    </r>
  </si>
  <si>
    <r>
      <t xml:space="preserve"> Se implemento el Sistema de Gestión Documental ERUDITA 
</t>
    </r>
    <r>
      <rPr>
        <b/>
        <sz val="8"/>
        <color theme="1"/>
        <rFont val="Arial"/>
        <family val="2"/>
      </rPr>
      <t xml:space="preserve">Actividad Cerrada
</t>
    </r>
    <r>
      <rPr>
        <sz val="8"/>
        <color theme="1"/>
        <rFont val="Arial"/>
        <family val="2"/>
      </rPr>
      <t>2, Se entrego por parte de la Dirección Jurídica cuadro de Seguimiento  de los meses de mayo y Junio Avance 22%, NO SE EVIDENCIA AVANCE EN EL MES DE JULIO</t>
    </r>
  </si>
  <si>
    <r>
      <t xml:space="preserve"> Se implemento el Sistema de Gestión Documental ERUDITA 
</t>
    </r>
    <r>
      <rPr>
        <b/>
        <sz val="8"/>
        <color theme="1"/>
        <rFont val="Arial"/>
        <family val="2"/>
      </rPr>
      <t xml:space="preserve">Actividad Cerrada
</t>
    </r>
    <r>
      <rPr>
        <sz val="8"/>
        <color theme="1"/>
        <rFont val="Arial"/>
        <family val="2"/>
      </rPr>
      <t xml:space="preserve">2, Se entrego por parte de la Dirección Jurídica cuadro de Seguimiento hasta  de los meses de mayo, junio, julio y agosto. Avance del 50% </t>
    </r>
  </si>
  <si>
    <t>GRF-002</t>
  </si>
  <si>
    <t>Debilidades en el uso de herramientas que permitan optimizar los proceso al interior de la empresa.</t>
  </si>
  <si>
    <t>1. Debilidades en el conocimiento de herramientas informáticas 
2. Ausencia de capacitación en el uso óptimo de las herramientas disponibles</t>
  </si>
  <si>
    <t xml:space="preserve">Número de personas capacitadas / Número de personas programadas </t>
  </si>
  <si>
    <t xml:space="preserve">
Reportar avance al mes de Junio y Julio</t>
  </si>
  <si>
    <t>1. Falta de procedimientos  adecuados para el desarrollo de las actividades
2. Debilidades en la identificación de los  procedimientos asociados al proceso.
3. Retrasos en la gestión de creación y desarrollo de procedimientos por falta de responsables</t>
  </si>
  <si>
    <t>1. Documentar y socializar procedimiento de mantenimiento de vehículos.
2. Documentar y socializar  procedimiento de instalaciones administrativas .</t>
  </si>
  <si>
    <t>Número de procedimientos elaborados y socializados / Número de procedimientos programados</t>
  </si>
  <si>
    <t>AC-016</t>
  </si>
  <si>
    <t>Debilidades en la revisión y actualización de los herramientas de medición del proceso de atención al ciudadano</t>
  </si>
  <si>
    <t>1.Revisar y ajustar la encuesta de percepción ciudadana, así como el informe trimestral de Atención al Ciudadano.</t>
  </si>
  <si>
    <t>1.La herramienta utilizada no esta actualizada 
2. Debilidades en la revisión y actualización de los herramientas de medición del proceso de atención al ciudadano</t>
  </si>
  <si>
    <t>Encuesta e Informe revisados y ajustados</t>
  </si>
  <si>
    <t>Un Informe y una encuesta revisado y ajustado</t>
  </si>
  <si>
    <t>GPC-015</t>
  </si>
  <si>
    <t>Debilidades en los controles para el pago de cuentas.</t>
  </si>
  <si>
    <t>1.Habilitación de Punto de recepción y trámite de cuentas
2. Implementación de formato de control de pago de cuentas</t>
  </si>
  <si>
    <t>1. Punto de recepción y trámite de cuentas habilitado 
2.Formato de control de pago de cuentas implementado</t>
  </si>
  <si>
    <t>GC-001</t>
  </si>
  <si>
    <t>1. Realizar mayor control en el manejo y custodia de los documentos que soportan los expedientes contractuales vigentes a través de un acta que evidencie la verificación del estado de las carpetas en las etapas del proceso contractual.</t>
  </si>
  <si>
    <t>Acta  bimestral de verificación de expedientes contractuales vigencia 2016.</t>
  </si>
  <si>
    <t>Número de actas elaboradas/número de actas programadas.</t>
  </si>
  <si>
    <t>GC-002</t>
  </si>
  <si>
    <t>1. “La presente gráfica permite observar que de los 126 contratos suscritos por la empresa en el periodo seleccionado, la Dirección Corporativa tiene a cargo la supervisión del 47% de la contratación, situación que podría poner en riesgo el cumplimiento adecuado de las funciones de supervisión e interventoría.”
Atendiendo los resultados de la auditoria de control interno desde la dirección se solicita  revisar los procesos de contratación vigentes con el fin de adelantar gestiones de cambios de supervisión en los casos en los cuales se pueda.</t>
  </si>
  <si>
    <t>1. El Manual de Contratación no se encuentra actualizado.
2. Debilidades en la revisión de los documentos asociados al proceso contractual</t>
  </si>
  <si>
    <t>Revisar los procesos contractuales vigentes para identificar los casos en los cuales se puedan adelantar gestiones de cambio de supervisor en la Dirección Corporativa.</t>
  </si>
  <si>
    <t>Adelantar al menos un cambio de supervisión de los contratos a cargo de la Dirección Corporativa durante el primer semestre de 2016 .</t>
  </si>
  <si>
    <t>Número de cambios de supervisión realizados / Número de cambios de supervisión identificados como posibles.</t>
  </si>
  <si>
    <t>GC-003</t>
  </si>
  <si>
    <t xml:space="preserve">1. Falta de conocimiento en los procesos del Sistema Integrado de Gestión.
2. Debilidades en el conocimiento y uso de herramientas como la web del Sistema Integrado de Gestión </t>
  </si>
  <si>
    <t xml:space="preserve">Participar en capacitación del Sistema Integrado de Gestión </t>
  </si>
  <si>
    <t>Conocer el Sistema Integrado de Gestión y todos sus componentes</t>
  </si>
  <si>
    <t>Número de personas capacitadas / Número de personas que conforman el proceso contractual</t>
  </si>
  <si>
    <t>GC-004</t>
  </si>
  <si>
    <t>1. Falta de herramientas de seguimiento desde la dirección y socialización de lineamientos para la elaboración de documentos contractuales.</t>
  </si>
  <si>
    <t xml:space="preserve">1. Falta de mecanismos de seguimiento para toma de decisiones desde la dirección.
2.Falta de conocimiento de las posibilidades en los sistemas de red de la entidad </t>
  </si>
  <si>
    <t xml:space="preserve">1. Implementar una carpeta compartida de solo lectura para trabajo interno de la Dirección, donde  se tenga acceso al seguimiento de los procesos contractuales.
2. Capacitación sobre temas contractuales </t>
  </si>
  <si>
    <t>1.Una carpeta compartida con la Dirección Corporativa 
2. Capacitación sobre elaboración de estudios previos para todas las áreas de la empresa</t>
  </si>
  <si>
    <t>1. una carpeta compartida habilitada /Una carpeta compartida solicitada
2. Una capacitación</t>
  </si>
  <si>
    <t>AC-017</t>
  </si>
  <si>
    <t>Auditoría Interna de Control Interno</t>
  </si>
  <si>
    <t xml:space="preserve"> 1.Se evidencia falta de seguimiento en el proceso final de radicación y comunicación efectiva al peticionario, pues en lo radicados anteriormente relacionados, la observación principal estuvo relacionada con la falta de evidencia del acuse de recibo de la respuesta por parte del peticionario, por lo que es necesario adoptar medidas que permitan radicar la documentación en el SDQS con el pleno de los requisitos.</t>
  </si>
  <si>
    <t>Realizar seguimiento a la trazabilidad de los documentos que ingresen al SDQS, seleccionando una muestra en la cual se pueda verificar el cumplimiento de los términos y el proceso de correspondencia.</t>
  </si>
  <si>
    <t>1. Realizar seguimiento mensual a la trazabilidad de los documentos que ingresen al SDQS, seleccionando una muestra en la cual se pueda verificar el cumplimiento de los términos y el proceso de correspondencia.</t>
  </si>
  <si>
    <t>1. Un informe mensual para la Directora Corporativa</t>
  </si>
  <si>
    <t xml:space="preserve"> Se realizó la actualización del procedimiento de mantenimiento de vehículos e instalaciones administrativas, la resolución se encuentra pendiente por parte de la Dirección Jurídica.</t>
  </si>
  <si>
    <t>En capacitaciones realizadas en los días 17, 18 y 19 del mes de mayo sobre la plataforma de mesa de ayuda se incluyó el tema de la herramienta Gmail.  Adicionalmente se capacita según solicitud de los usuarios en el puesto de trabajo.</t>
  </si>
  <si>
    <t>1.  Respecto de las observaciones efectuadas a la revisión de la muestra seleccionada de expedientes contractuales, se evidencia un aspecto generalizado  relacionado con la falta de documentos en las carpetas y que son parte de los requisitos legales en la ejecución de las etapas precontractuales, contractuales y post contractuales.
2. “Verificada la publicación de los contratos en el aplicativo SECOP se evidenció que se está realizando fuera de los términos establecidos, es importante recordar que el Decreto 1082 de 2015 Subsección 7 Artículo 2.2.1.1.1.7.1, dispone: “Publicidad en el SECOP. La Entidad Estatal está obligada a publicar en el SECOP los Documentos del Proceso y los actos administrativos del Proceso de Contratación, dentro de los tres (3) días siguientes a su expedición. La oferta que debe ser publicada es la de adjudicatario del Proceso de Contratación. Los documentos de las operaciones que se realicen en bolsa de productos no tienen que ser publicados en el SECOP.”</t>
  </si>
  <si>
    <t>Se realizaron dos cambios de supervisión  en los contratos de AQUA y VIGILANCIA.</t>
  </si>
  <si>
    <t>se realizó la revisión y ajuste al informe mensual de atención al ciudadano de los requerimientos ingresados al SDQS, para el mes de julio y agosto los cuales incluyen el seguimiento a las respuestas registradas en el SDQS</t>
  </si>
  <si>
    <t>Esta acción su incluida en el Plan de Mejoramiento por procesos en el reporte generado por el Jefe de la Oficina Asesora de Planeación el  realizado el 25 de Julio de 2016</t>
  </si>
  <si>
    <t>Acción 1. Se creó carpeta compartida en la siguiente dirección URL Equipo/contractual(//192.168.1.45)(H:). 
Acción 2: Se realizó capacitación en temas contractuales de fecha 22 de Junio. Se anexa soporte de asistencia.</t>
  </si>
  <si>
    <t>1.Falta de mayores  controles en el seguimiento a las respuestas de los ciudadanos.
2. Debilidades en la definición de controles en el proceso de atención al ciudadano.</t>
  </si>
  <si>
    <t xml:space="preserve">
1. El Gestor ambiental debe asistir a las capacitaciones programadas por la Secretaría de ambiente.</t>
  </si>
  <si>
    <t>Se han realizado dos capacitaciones se ha asistido a una ver Listado de asistencia</t>
  </si>
  <si>
    <t xml:space="preserve">El 12 de Agosto se participó en capacitación sobre Movilidad Sostenible, en la cual se trataron temas como el de fermentar el uso del transporte público en la entidad, se anexa soporte de lista de asistencia.
La medición de este indicador esta sujeta a el numero de capacitaciones que realice la secretaria de ambiente a diciembre de 2016, cuando se evaluara el cumplimiento total de acción. 
</t>
  </si>
  <si>
    <t>Se incluyó el tema piga en el plan de capacitación ver plan publicado en:
http://intranet/eru/images/SIG/003-PROCESOS-DE-APOYO/GESTION-TALENTO-HUMANO/RES_063_PIC_2016.pdf</t>
  </si>
  <si>
    <r>
      <t xml:space="preserve">Se incluyo en el Plan de Capacitaciones 2016, capacitaciones sobre PIGA
 </t>
    </r>
    <r>
      <rPr>
        <b/>
        <sz val="9"/>
        <color theme="1"/>
        <rFont val="Arial"/>
        <family val="2"/>
      </rPr>
      <t>Cierre de la Acción</t>
    </r>
  </si>
  <si>
    <r>
      <t xml:space="preserve">Se incluyo en el Plan de Capacitaciones 2016, capacitaciones sobre PIGA
</t>
    </r>
    <r>
      <rPr>
        <b/>
        <sz val="9"/>
        <color theme="1"/>
        <rFont val="Arial"/>
        <family val="2"/>
      </rPr>
      <t>Acción Cerrada</t>
    </r>
  </si>
  <si>
    <t>Gestión Urbanística</t>
  </si>
  <si>
    <t xml:space="preserve">Se realizaran comités técnicos con invitados de todas las direcciones, para socializar procedimiento y estado de gestión social de los proyectos en curso. Las Actas de comité se mantendrán como evidencia de ejecución de la acción, se ha realizado la primera invitación a los comités técnicos  </t>
  </si>
  <si>
    <t xml:space="preserve">Se realizaron  14 comités de Julio a diciembre de 2015
En lo corrido de la vigencia 2016 han realizado 11 comités en los cuales han participado diferentes procesos: 
Febrero 5 de 2016 comité con Jurídica y comercial
Febrero 12 de 2016 comité con Planeación y control Interno
Febrero 19 de 2016 comité con comercial
Abril 19 y 22  de 2016 comité con financiera
Se nos informo que se realizara una actualización de esta acción y será remplazada por las actas en los comités directivos. </t>
  </si>
  <si>
    <r>
      <t xml:space="preserve">Se realizan periódicamente los comités directivos con los representante de cada dirección, para tratar entre otros temas el avance de los proyectos Se realizaran comités técnicos con invitados de las otras direcciones, para socializar estado de los proyectos en curso. Las Actas de comité Directivos y comités Técnicos se mantendrán también como evidencia de ejecución de la acción.
Se realizaron  14 comités de Julio a diciembre de 2015
En  la vigencia 2016 han realizado 14 comités en los cuales han participado diferentes procesos: 
Febrero 5 de 2016 comité con Jurídica y comercial
Febrero 12 de 2016 comité con Planeación y control Interno
Febrero 19 de 2016 comité con comercial
Abril 19 y 22  de 2016 comité con financiera
Los comités directivos y las reuniones de avance de proyectos estratégicos sirven igualmente como evidencia como la socialización de los proyectos.
</t>
    </r>
    <r>
      <rPr>
        <b/>
        <sz val="8"/>
        <color theme="1"/>
        <rFont val="Arial"/>
        <family val="2"/>
      </rPr>
      <t xml:space="preserve">
                  </t>
    </r>
    <r>
      <rPr>
        <b/>
        <sz val="9"/>
        <color theme="1"/>
        <rFont val="Arial"/>
        <family val="2"/>
      </rPr>
      <t xml:space="preserve"> Cierre de la Acción</t>
    </r>
  </si>
  <si>
    <t xml:space="preserve"> - A partir de la elaboración del portafolio de servicios y productos de la entidad, se han presentado solicitudes de diferentes firmas para conocer los servicios que la ERU presta con relación a proyectos de renovación urbana, en el segundo trimestre se han realizado reuniones y acercamientos, así como solicitudes para el costeo de los diferentes servicios que ofrece la entidad, es así que se han realizado reuniones con los siguientes actores:  
1. PROGRESA FENICIA (gestión de suelo)
2.  AMARILO (gestión de norma urbana) 
3.- GUSTAVO GOMEZ ( gestión de plan parcial)                                                           4. ASOCIACION DE ARTESANOS DE EGIPTO (incorporación al tratamiento de renovación urbana).                                                                                                                                                                                                         -Con la aprobación del plan de desarrollo el cual entro en vigencia a partir del 1 Julio del 2016, se inicio la alineación el documento del plan de Marketing por parte de la Dirección comercial, una vez este listo el borrador del documento será presentado al comité directivo para su aprobación y posteriormente se  remitirá  a la oficina Asesora de Comunicaciones, la cual encargara de su publicación en el Sig. y la pagina Web.  
Se solicito por parte de la Dirección Comercial la ampliación de la fecha de cumplimiento de la Acción al  31 de Diciembre de  2016
</t>
  </si>
  <si>
    <t>Pendiente reporte de avance en aprobación Director Corporativo</t>
  </si>
  <si>
    <t>Se remitió por parte de la Dirección Técnica el memorando enviado el 30 de junio de 2016  Rad. 20164000005853,  a la Oficina Asesora de Planeación, se solcito ampliación al 31 de agosto en la actualización de los documentos del sistema integrado de gestión teniendo en cuenta que el proceso se encuentra en proceso de retroalimentación por parte de la OAP.</t>
  </si>
  <si>
    <r>
      <t xml:space="preserve">La política de recursos físicos se aprobó mediante la resolución  No. 083 del 30 de junio de 2016
Esta política se encuentra publicada en la Intranet
</t>
    </r>
    <r>
      <rPr>
        <b/>
        <sz val="9"/>
        <color theme="1"/>
        <rFont val="Arial"/>
        <family val="2"/>
      </rPr>
      <t>Acción Cerrada</t>
    </r>
  </si>
  <si>
    <t xml:space="preserve">Con corte al 30 de junio el Fondo Documental consta de  227,5 metros lineales de los cuales se encuentran intervenidos 132 ml, lo que representa un avance del  58%. 
Se anexa: cuadro en Excel con el respectivo reporte.
</t>
  </si>
  <si>
    <t xml:space="preserve">1. identificación de los proyectos que adelanta la ERU, en etapa de desarrollo.
2. Generar y aprobar la información resumen de cada proyecto para ser publicada .
3. Solicitar a comunicaciones la publicación de la información en pagina web.
4. Realizar una verificación / validación que  se encuentre  actualizada la información con los proyectos que adelanta la ERU. </t>
  </si>
  <si>
    <t>1. Información en pagina web actualizada con los proyectos que adelanta la ERU</t>
  </si>
  <si>
    <t>Esta en proceso de elaboración la información resumen de cada uno de los proyectos que en la actualidad se desarrollan en el área técnica :  Estación central, Cinemateca, San Juan, San Victorino, y San Bernardo.
Contenido: Descripción del proyecto,  Localización, tipos de uso,  ventajas, información técnica y área construida y bruta.</t>
  </si>
  <si>
    <t>Se identificaron los proyectos y se elaboraron las fichas por parte de los responsables de cada uno de ello, la cuales se encuentran pendientes de aprobación por parte de la Directora Técnica</t>
  </si>
  <si>
    <t xml:space="preserve">Se realizo la  elaboración de las fichas resumen de cada uno de los proyectos que en la actualidad se desarrollan en el área técnica :  Estación central, Cinemateca, San Juan, San Victorino, y San Bernardo.
Contenido: Descripción del proyecto,  Localización, tipos de uso,  ventajas, información técnica y área construida y bruta. 
Se realizo la aprobación por  parte de la Dirección técnica, de las fichas técnicas de los proyectos </t>
  </si>
  <si>
    <t xml:space="preserve">Por cambios y actualización en los proyectos se esta realizando actualización de  las fichas resumen de  los proyectos elaboradas, que en la actualidad se desarrollan en el área técnica :  Cinemateca, San Juan, y San Victorino,
Contenido: Descripción del proyecto,  Localización, tipos de uso,  ventajas, información técnica y área construida y bruta. 
La actualización de las fichas técnicas de los proyectos  se presentara para  la aprobación de la Dirección técnica, </t>
  </si>
  <si>
    <t xml:space="preserve">1. Socializar el documento "Manual para la elaboración de políticas de prevención del daño antijurídico", elaborado por la Agencia Nacional de Defensa Jurídica del Estado
2. Socializar las políticas de prevención del daño antijurídico respecto de los procesos judiciales que han resultado desfavorables a los intereses de la empresa.
</t>
  </si>
  <si>
    <t>Se solicitó socialización, se programa para los días 1 y 2 de Junio de 2016</t>
  </si>
  <si>
    <r>
      <t xml:space="preserve">Se realizo capacitación sobre todo el sistema de gestión de calidad los días 1 y 2 de Junio 
</t>
    </r>
    <r>
      <rPr>
        <b/>
        <sz val="9"/>
        <rFont val="Arial"/>
        <family val="2"/>
      </rPr>
      <t>Actividad Cerrada</t>
    </r>
  </si>
  <si>
    <t>El sistema implementado es Erudita  el cual se utiliza para revisar las repuestas generadas y diligenciar el seguimiento diario se anexa cuadro de seguimiento</t>
  </si>
  <si>
    <r>
      <t xml:space="preserve"> Se implanto el Sistema de Gestión Documental ERUDITA </t>
    </r>
    <r>
      <rPr>
        <b/>
        <sz val="9"/>
        <color theme="1"/>
        <rFont val="Arial"/>
        <family val="2"/>
      </rPr>
      <t xml:space="preserve">Actividad Cerrada
</t>
    </r>
    <r>
      <rPr>
        <sz val="9"/>
        <color theme="1"/>
        <rFont val="Arial"/>
        <family val="2"/>
      </rPr>
      <t>2, Se entrego por parte de la Dirección Jurídica cuadro de Seguimiento hasta el mes de mayo Avance 20%</t>
    </r>
  </si>
  <si>
    <t>1.No se identificó el documento Manual de Calidad
2. El equipo de Talento Humano no encontró la ubicación en la Intranet del documento del proceso
3. Cambio en la organización de los documentos en la Intranet</t>
  </si>
  <si>
    <t>Se realizó solicitud por medio de memorando a la oficina Asesora de planeación, esta pendiente definir fechas por parte de Talento Humano.</t>
  </si>
  <si>
    <t>1.1 Por los cambios de formato
1.2 Por nuevos parámetros de administración 
1.3 Por la adopción de los nuevos lineamientos del SIG
2,1 Por indicaciones de la Gerencia General se suspendieron todas las actividades de capacitación 
2.2 Por la coyuntura presentada en la empresa dados los cambios administrativos y las nuevas directrices
2.3 Por la terminación del periodo del Alcalde Mayor y la necesidad de culminar con las metas propuestas en el Plan de Desarrollo</t>
  </si>
  <si>
    <t>Se ajustaron 5 de los formatos solicitados para revisión, se están ajustando el resto de documentos. Se solicita ampliación de fecha de la acción para Julio 31</t>
  </si>
  <si>
    <t xml:space="preserve">El proceso de Talento Humano esta trabajando la actualización ocho (8) procedimientos con la Oficina Asesora de  Planeación, de los cuales el hallazgo esta relacionado al procedimiento de inducción de servidores públicos.  A la fecha no se cuenta con Resolución de adopción de procedimientos actualizados de Talento Humano
Nos informa el responsable del proceso que se requiero ampliación de la fecha de cumplimiento de la acción para el 31 de julio de 2016 a la Oficina Asesora de Planeación.
</t>
  </si>
  <si>
    <r>
      <t xml:space="preserve"> Mediante Resolución 104 de agosto 30 de 2016 se adoptaron los ajustes de los siguientes procedimientos y formatos de Talento Humano:
* GTH-PD-080 Medición de Clima Organizacional V.3
* GTH-PD-078 Bienestar V.2
* GTH-PD-074 Capacitación V.4
* GTH-PD-075 Liquidación de Nómina V.4
* GTH-PD-072 Vinculación de personal V.4
* GTH-PD-029  Inducción de Servidores Públicos V.3
* GTH-PD-028  Reinducción de Servidores Públicos V.2
* GTH-GU-007  Guía para el reporte y manejo de novedades de personal. V.3
Se evidencio que la actualización de los procedimientos esta publicada en la Intranet
</t>
    </r>
    <r>
      <rPr>
        <b/>
        <sz val="8"/>
        <color theme="1"/>
        <rFont val="Arial"/>
        <family val="2"/>
      </rPr>
      <t>Actividad Cerrada</t>
    </r>
  </si>
  <si>
    <t>1. El formato" GFT-FT-166 solicitud de copias de respaldo" no se está diligenciando, por lo tanto el proceso GFT-PD-088 GESTION DE COPIAS DE RESPALDO" no puede iniciar correctamente.
2. Falta claridad para el diligenciamiento debido a que varios campos son palabras técnica que el usuario final posiblemente no comprenda.
3.  No tiene instructivo para ayudar a comprender el lenguaje técnico de los campos a diligenciar.</t>
  </si>
  <si>
    <t>1. Modificación del formato GFT-FT-166 Solicitud de copias de respaldo
2. Modificación GFT-FT-131 Registro de copias de respaldo
3. Modificación GFT-PD-088 Gestión de copias de respaldo</t>
  </si>
  <si>
    <t xml:space="preserve">A la fecha no se han actualizado el procedimiento y los formatos en el  SIG siguen las versiones anteriores
Esta acción tiene fecha de vencimiento a 30 de Julio de 2016
</t>
  </si>
  <si>
    <t xml:space="preserve">Se informo por parte del proceso que mediante Resolución No. 109 del 31 de Agosto de 2016 se realizó la actualización de documentos del SIG para el procedimiento GFT-PD-088 Gestión de copias respaldo. 
y que los formatos:
* GFT-FT-166 Solicitud de copias de respaldo., se elimina.
*GFT-FT-161 Registro de copias de respaldo.
A la fecha de la revisión no se encuentran los documentos actualizados publicados en la intranet y no se ha eliminado de la  misma, el formato  GFT-FT-166 como se informo en el seguimiento correspondiente a este mes 
</t>
  </si>
  <si>
    <t>No se realizó una verificación minuciosa del documento al momento de aprobarlo, sin embargo todas las actividades se encontraban correctamente definidas.</t>
  </si>
  <si>
    <t>1.Realizar la revisión completa de la documentación del proceso de gestión de suelo, la caracterización y el procedimiento  para identificar donde se requiere actualizar y precisar los conceptos y tareas que no se encuentren adecuadamente descritas o actualizadas.
2. Realizar la actualización y divulgación de la documentación del proceso de gestión de suelo, la caracterización y el procedimiento.</t>
  </si>
  <si>
    <t>Documentación del proceso de gestión de suelo: la caracterización y el procedimiento  revisados y  actualizados.</t>
  </si>
  <si>
    <t>Documentos revisados y/o actualizados / documentos que requieran revisión</t>
  </si>
  <si>
    <t>Se realizo la revisión y actualización del procedimiento de Adquisición de predios y administración de predios (se encuentra para aprobación por parte de los procesos que intervienen en el procedimiento)  Esta actividad continua pendiente ya que se  va a emitir la resolución con la actualización de los dos (2) procedimientos.</t>
  </si>
  <si>
    <t>Se realizo la revisión y actualización del procedimiento de Adquisición de predios y administración de predios  totalmente, se envió a la oficina asesora de planeación para su publicación. 
fue emitida la resolución 111 del 31 de agosto de 2016 como evidencia de la aprobación de los procedimientos de Adquisición de predios y Administración de predios.  Se realizó la revisión y actualización de los formatos asociados al procedimiento de Adquisición de predios tales como: Lista de chequeo de revisión de avalúos, Acta de recibo de predios, levantamiento topográfico.
A la fecha de la revisión estos procedimientos no se encuentran publicados en la Intranet</t>
  </si>
  <si>
    <t>Se debió a que no se realizo una verificación minuciosa del documento al momento de aprobarlo, sin embargo todas las actividades se encontraban correctamente definidas.
Al momento de definir el procedimiento no se tuvo en cuenta la naturaleza mixta de la institución y por ello falto precisión en los conceptos.
A partir de finales del año pasado, se empezó adelantar los tramites de pago a través de fiducias y se omitió actualizar el procedimiento con esta actividad.</t>
  </si>
  <si>
    <t>1. Realizar la revisión completa de la documentación del proceso de gestión de suelo, la caracterización y el procedimiento para identificar donde se requiere actualizar y precisar los conceptos y tareas que no se encuentren adecuadamente descritas o actualizadas.
2. Realizar la actualización y divulgación de la documentación del proceso de gestión de suelo, la caracterización y el procedimiento.
3. Llevar a cabo una revisión semestralmente para asegurar que los documentos se mantengan revisados y actualizados.</t>
  </si>
  <si>
    <t xml:space="preserve">Se realizo la actualización pero esta pendiente su publicación por parte de la Oficina de Planeación, esta pendiente la actualización de los procedimientos de Adquisición y administración de predios.
3, N/A ya que de acuerdo al cronograma su primera revisión será seis meses después de su implementación </t>
  </si>
  <si>
    <t>Se realizo la revisión y actualización del procedimiento de Adquisición de predios y administración de predios (se encuentra para aprobación por parte de los procesos que intervienen en el procedimiento)  Esta actividad continua pendiente ya que se  va a emitir la resolución con la actualización de los dos (2) procedimientos.
Se informo por parte de la Dirección Técnica que se llevará a cabo una revisión semestralmente para asegurar que los documentos se mantengan revisados y actualizados, sin embargo aún no se cumple el plazo de  esta revisión.</t>
  </si>
  <si>
    <t>Se realizo la revisión y actualización del procedimiento de Adquisición de predios y administración de predios  totalmente, se envió a la oficina asesora de planeación para su publicación. 
Fue emitida la resolución 111 del 31 de agosto de 2016 como evidencia de la aprobación de los procedimientos de Adquisición de predios y Administración de predios.
A la fecha de la revisión estos procedimientos no se encuentran publicados en la Intranet</t>
  </si>
  <si>
    <t>A partir  del año pasado, se empezó a realizar la comunicación por e-mail  a la Dirección Corporativa, técnica y comercial informando sobre el predio adquirido y no a través de memorandos como se tenia definido dentro del procedimiento, sin embargo, se omitió actualizar el procedimiento con esta actividad.</t>
  </si>
  <si>
    <t xml:space="preserve">1. Realizar la revisión completa del procedimiento de Adquisición de predios para identificar donde se requiere actualizar y precisar  tareas que no se encuentren adecuadamente descritas o actualizadas.
2. Realizar la actualización y divulgación del procedimiento de Adquisición de predios </t>
  </si>
  <si>
    <t>El procedimiento de adquisición de predios  revisado y  actualizado.</t>
  </si>
  <si>
    <t>Se actualizó la documentación en los ítems que lo requieran, adicionalmente se esta realizando una estructuración completa del procedimiento de Adquisición del suelo , para seguir después con el procedimiento de administración del suelo</t>
  </si>
  <si>
    <t>Se realizo la revisión y actualización del procedimiento de Adquisición de predios y administración de predios  totalmente, se envió a la oficina asesora de planeación para su publicación. 
fue emitida la resolución 111 del 31 de agosto de 2016 como evidencia de la aprobación de los procedimientos de Adquisición de predios y Administración de predios.  
A la fecha de la revisión estos procedimientos no se encuentran publicados en la Intranet</t>
  </si>
  <si>
    <t>Autoevaluación área</t>
  </si>
  <si>
    <t>Falta de procedimientos que soporten las actividades desarrolladas en temas relacionados con mantenimiento de vehículos y de instalaciones administrativas.</t>
  </si>
  <si>
    <t>Procedimientos de mantenimiento de vehículos e Instalaciones administrativas documentados y socializados</t>
  </si>
  <si>
    <t>1. Realizar una capacitación al personal de la dirección corporativa sobre el manejo de la herramienta de Gmail.</t>
  </si>
  <si>
    <t>Capacitación sobre herramienta Gmail</t>
  </si>
  <si>
    <t>Se adelantó la actualización del formato de la encuesta *AC-FT-023 Encuesta de atención al ciudadano V.4 la cual se encuentra publicada desde el mes de julio, así mismo, se realizó la revisión y ajuste al informe mensual de atención al ciudadano de los requerimientos ingresados al SDQS, para el mes de julio.</t>
  </si>
  <si>
    <t>Gestión presupuestal contable y Tesorería</t>
  </si>
  <si>
    <t>1. A pesar de existir tres filtros de verificación de cuentas, no existen lineamientos claros desde el primer filtro respecto los valores a revisar. 
2. Se deben verificar muchos documentos en los pagos de la entidad y no se tiene disponible toda la información de novedades en las cuentas a pagar.
3.No existe control sobre los tiempos de cada procedimiento que se debe aplicar para el pago de las cuentas a nivel contable, presupuestal y tesoro.</t>
  </si>
  <si>
    <t xml:space="preserve">
1.Establecer punto de recepción y trámite de cuentas, lineamientos para la recepción y trámite. 
2. Implementar formato de control para el diligenciamiento de los profesionales que intervienen en el proceso, con el visto bueno del coordinador del área.</t>
  </si>
  <si>
    <t xml:space="preserve">El punto de recepción se habilito en la Dirección corporativa a cargo de la contratista Julieth Ballesteros, y se impartieron los lineamiento a través de la circular 10 de 2016
Se implemento formato para uso exclusivo de contratación y la Dirección Corporativa el cual no se incluyo en el SIG 
https://docs.google.com/spreadsheets/d/150Sspl8nBpL-IkLEXg3JKudv5Ryr6NeTp5cBd0fczpE/edit#gid=1813147515
-- </t>
  </si>
  <si>
    <t>Auditoria interna de calidad 
Auditoría Interna de Control Interno</t>
  </si>
  <si>
    <t>1. Debilidad en la foliación y orden cronológico de documentos en las carpetas contractuales, omisión publicación documentos contractuales en el SECOP, y debilidad en la verificación de los documentos que hacen parte de los expedientes contractuales.
2. Debilidades en la organización de los documentos que conforman el expediente contractual, y falta de mecanismos de control para realizar verificación.
3. Debilidades en la planificación de las tareas por tanto se realizan sobre el tiempo.</t>
  </si>
  <si>
    <t xml:space="preserve">Con corte a 31 de Agosto  se han elaborado cuatro actas de seguimiento:
* Acta No. 1 de fecha 31 de Mayo
* Acta No. 2 de fecha 30 de Junio
* Acta No. 3 de fecha 29 de Julio
* Acta No 4 de fecha 31 de Agosto
Cuyo objeto es el seguimiento y control en el manejo y custodia de los documentos que soportan los expedientes contractuales vigentes, lo que permite constatar las etapas dentro del proceso de gestión contractual. 
</t>
  </si>
  <si>
    <t xml:space="preserve">
Auditoría Interna de Control Interno
Autoevaluación área.</t>
  </si>
  <si>
    <t>Auditoria interna de calidad 
Auditoría Interna de Control Interno
Autoevaluación área.</t>
  </si>
  <si>
    <t>1. Solicitar una capacitación sobre el Sistema Integrado de Gestión que incluya además construcción y análisis de indicadores, con el fin de socializar los procesos y procedimientos del Sistema así como optimizar las herramientas de medición.
2. Los integrantes  del  equipo de  trabajo  no  tienen  conocimiento  del  Mapa  de  riesgos, ni  de  las  acciones  preventivas,  por  lo  tanto  tampoco  fue  posible  verificar  algún  seguimiento por  parte  de  Gestión Contractual. 
3. El proceso cuenta con tres indicadores, no obstante los integrantes  del  equipo de  trabajo  no  tienen  conocimiento  de  los  mismos,  por  lo  tanto  tampoco  fue  posible  verificar  medición  ni  análisis de  estos  indicadores, así  como  tampoco  fue  posible  verificar  algún  seguimiento por  parte  de  Gestión Contractual.  
4. No  fue  posible  verificar  el  Plan  de  Mejoramiento INSTITUCIONAL  Y  POR  PROCESOS, los integrantes  del  equipo de  trabajo  no  tienen  conocimiento  de  los  mismos,  por  lo  tanto  tampoco  fue  posible  verificar algún  seguimiento por  parte  de  Gestión Contractual,  además  la  información .</t>
  </si>
  <si>
    <t xml:space="preserve"> Durante los días 14, 15 y 16 de junio se participó en capacitación del sistema integrado de gestión, se anexa presentación y lista de asistencia.</t>
  </si>
  <si>
    <t>Autoevaluación área.</t>
  </si>
  <si>
    <t>En el mes de septiembre no se realizaron capacitaciones.</t>
  </si>
  <si>
    <t>Mediante Resolución No. 109 del 31 de Agosto de 2016 se realizó la actualización de documentos del SIG para el proceso de Recursos Físicos.
* GFT-PD-044 Baja de bienes servibles no utilizables y bienes inservibles.
* GFT-PD-046 Reclasificación de bienes devolutivos.
* GFT-PD-047  Generación de informe mensual de bienes devolutivos.
* GFT-PD-074 Toma física de inventarios bienes  devolutivos.
* GFT-PD-102 Procedimiento para el Manejo, control y entrega de Materiales y Suministros.
Así mismo, a través de la Resolución No. 083 del 30 de junio de 2016 se adoptó la política de Recursos Físicos de la Empresa de Renovación Urbana.
No se evidencia la actualización de los procesos ABS-PD01-02
GFT-PD-084
GFT-PD-085
A la fecha del seguimiento las actualizaciones no se encontraban publicadas en la intranet</t>
  </si>
  <si>
    <t xml:space="preserve">Con corte al 30 de Septiembre el Fondo Documental consta de  227,5 metros lineales de los cuales se encuentran intervenidos 194 ml, lo que representa un avance del 85%. 
</t>
  </si>
  <si>
    <r>
      <t xml:space="preserve">Se encuentran publicados en la intranet los procedimientos:
* GFT-PD-044 Baja de bienes servibles no utilizables y bienes inservibles.
* GFT-PD-046 Reclasificación de bienes devolutivos.
* GFT-PD-047  Generación de informe mensual de bienes devolutivos.
* GFT-PD-074 Toma física de inventarios bienes  devolutivos.
* GFT-PD-102 Procedimiento para el Manejo, control y entrega de Materiales y Suministros.
* La política de Recursos Físicos de la Empresa de Renovación Urbana.
Se informo que los procedimientos GFT-PD-084 y GFT-PD-085 no requieren de actualización.
</t>
    </r>
    <r>
      <rPr>
        <b/>
        <sz val="8"/>
        <color theme="1"/>
        <rFont val="Arial"/>
        <family val="2"/>
      </rPr>
      <t>Actividad Cerrada</t>
    </r>
    <r>
      <rPr>
        <sz val="8"/>
        <color theme="1"/>
        <rFont val="Arial"/>
        <family val="2"/>
      </rPr>
      <t xml:space="preserve">
</t>
    </r>
  </si>
  <si>
    <r>
      <t xml:space="preserve">En capacitaciones realizadas en los días 17, 18 y 19 del mes de mayo sobre la plataforma de mesa de ayuda se incluyó el tema de la herramienta Gmail.  Adicionalmente se capacita según solicitud de los usuarios en el puesto de trabajo.
</t>
    </r>
    <r>
      <rPr>
        <b/>
        <sz val="8"/>
        <color theme="1"/>
        <rFont val="Arial"/>
        <family val="2"/>
      </rPr>
      <t>Actividad Cerrada</t>
    </r>
  </si>
  <si>
    <r>
      <t xml:space="preserve">Se adelantó la actualización del formato de la encuesta *AC-FT-023 Encuesta de atención al ciudadano V.4 la cual se encuentra publicada desde el mes de julio, así mismo, se realizó la revisión y ajuste al informe mensual de atención al ciudadano de los requerimientos ingresados al SDQS, para el mes de julio.
</t>
    </r>
    <r>
      <rPr>
        <b/>
        <sz val="8"/>
        <color theme="1"/>
        <rFont val="Arial"/>
        <family val="2"/>
      </rPr>
      <t>Actividad Cerrada</t>
    </r>
  </si>
  <si>
    <r>
      <t xml:space="preserve">El punto de recepción se habilito en la Dirección corporativa a cargo de la contratista Julieth Ballesteros, y se impartieron los lineamiento a través de la circular 10 de 2016
Se implemento formato para uso exclusivo de contratación y la Dirección Corporativa el cual no se incluyo en el SIG 
https://docs.google.com/spreadsheets/d/150Sspl8nBpL-IkLEXg3JKudv5Ryr6NeTp5cBd0fczpE/edit#gid=1813147515
</t>
    </r>
    <r>
      <rPr>
        <b/>
        <sz val="8"/>
        <color theme="1"/>
        <rFont val="Arial"/>
        <family val="2"/>
      </rPr>
      <t>Actividad Cerrada</t>
    </r>
  </si>
  <si>
    <r>
      <t xml:space="preserve">Con corte a 31 de Agosto  se han elaborado cuatro actas de seguimiento:
* Acta No. 1 de fecha 31 de Mayo
* Acta No. 2 de fecha 30 de Junio
* Acta No. 3 de fecha 29 de Julio
* Acta No 4 de fecha 31 de Agosto
* Acta No. 5 de fecha 30 de Septiembre 
Cuyo objeto es el seguimiento y control en el manejo y custodia de los documentos que soportan los expedientes contractuales vigentes, lo que permite constatar las etapas dentro del proceso de gestión contractual. 
</t>
    </r>
    <r>
      <rPr>
        <b/>
        <sz val="8"/>
        <color theme="1"/>
        <rFont val="Arial"/>
        <family val="2"/>
      </rPr>
      <t xml:space="preserve">
Actividad Cerrada</t>
    </r>
    <r>
      <rPr>
        <sz val="8"/>
        <color theme="1"/>
        <rFont val="Arial"/>
        <family val="2"/>
      </rPr>
      <t xml:space="preserve">
</t>
    </r>
  </si>
  <si>
    <r>
      <t xml:space="preserve">Se realizaron dos cambios de supervisión  en los contratos de AQUA y VIGILANCIA.
</t>
    </r>
    <r>
      <rPr>
        <b/>
        <sz val="8"/>
        <color theme="1"/>
        <rFont val="Arial"/>
        <family val="2"/>
      </rPr>
      <t xml:space="preserve">
Actividad Cerrada</t>
    </r>
  </si>
  <si>
    <r>
      <t xml:space="preserve"> Durante los días 14, 15 y 16 de junio se participó en capacitación del sistema integrado de gestión, se anexa presentación y lista de asistencia.
</t>
    </r>
    <r>
      <rPr>
        <b/>
        <sz val="8"/>
        <color theme="1"/>
        <rFont val="Arial"/>
        <family val="2"/>
      </rPr>
      <t>Actividad Cerrada</t>
    </r>
  </si>
  <si>
    <r>
      <t xml:space="preserve">Acción 1. Se creó carpeta compartida en la siguiente dirección URL Equipo/contractual(//192.168.1.45)(H:). 
Acción 2: Se realizó capacitación en temas contractuales de fecha 22 de Junio. Se anexa soporte de asistencia.
</t>
    </r>
    <r>
      <rPr>
        <b/>
        <sz val="8"/>
        <color theme="1"/>
        <rFont val="Arial"/>
        <family val="2"/>
      </rPr>
      <t>Actividad Cerrada</t>
    </r>
  </si>
  <si>
    <t>Se elaboraron informes mensuales de seguimiento a los peticiones registradas en el SDQS, de los meses de agosto y septiembre de 2016.</t>
  </si>
  <si>
    <t>SEGUIMIENTO  No. 5
CONTROL INTERNO</t>
  </si>
  <si>
    <r>
      <t xml:space="preserve">Se realizo la revisión y actualización del procedimiento de Adquisición de predios y administración de predios  totalmente, se envió a la oficina asesora de planeación para su publicación. 
fue emitida la resolución 111 del 31 de agosto de 2016 como evidencia de la aprobación de los procedimientos de Adquisición de predios y Administración de predios.  Se realizó la revisión y actualización de los formatos asociados al procedimiento de Adquisición de predios tales como: Lista de chequeo de revisión de avalúos, Acta de recibo de predios, levantamiento topográfico.
Se publican los documentos elaborados en la Intranet de la empresa.
</t>
    </r>
    <r>
      <rPr>
        <b/>
        <sz val="8"/>
        <color theme="1"/>
        <rFont val="Arial"/>
        <family val="2"/>
      </rPr>
      <t>Actividad Cerrada</t>
    </r>
    <r>
      <rPr>
        <sz val="8"/>
        <color theme="1"/>
        <rFont val="Arial"/>
        <family val="2"/>
      </rPr>
      <t xml:space="preserve">
</t>
    </r>
  </si>
  <si>
    <r>
      <t xml:space="preserve">Se realizo la revisión y actualización del procedimiento de Adquisición de predios y administración de predios  totalmente, se envió a la oficina asesora de planeación para su publicación. 
Fue emitida la resolución 111 del 31 de agosto de 2016 como evidencia de la aprobación de los procedimientos de Adquisición de predios y Administración de predios.
</t>
    </r>
    <r>
      <rPr>
        <i/>
        <sz val="8"/>
        <color theme="1"/>
        <rFont val="Arial"/>
        <family val="2"/>
      </rPr>
      <t xml:space="preserve">Se llevará a cabo una revisión semestralmente para asegurar que los documentos se mantengan revisados y actualizados, sin embargo aún no se cumple el plazo de  esta revisión.
Se publican los documentos elaborados en la Intranet de la empresa.
</t>
    </r>
    <r>
      <rPr>
        <b/>
        <sz val="8"/>
        <color theme="1"/>
        <rFont val="Arial"/>
        <family val="2"/>
      </rPr>
      <t>Actividad Cerrada</t>
    </r>
    <r>
      <rPr>
        <i/>
        <sz val="8"/>
        <color theme="1"/>
        <rFont val="Arial"/>
        <family val="2"/>
      </rPr>
      <t xml:space="preserve">
</t>
    </r>
  </si>
  <si>
    <r>
      <t xml:space="preserve">Se realizo la revisión y actualización del procedimiento de Adquisición de predios y administración de predios  totalmente, se envió a la oficina asesora de planeación para su publicación. 
fue emitida la resolución 111 del 31 de agosto de 2016 como evidencia de la aprobación de los procedimientos de Adquisición de predios y Administración de predios.
Se publican los documentos elaborados en la Intranet de la empresa.  
</t>
    </r>
    <r>
      <rPr>
        <b/>
        <sz val="8"/>
        <color theme="1"/>
        <rFont val="Arial"/>
        <family val="2"/>
      </rPr>
      <t>Actividad Cerrada</t>
    </r>
  </si>
  <si>
    <r>
      <t xml:space="preserve"> Se realizó la actualización del procedimiento de mantenimiento de vehículos e instalaciones administrativas, se formalizo por medio de la resolución  No. 127 de septiembre de 2016. GFT-GU-014 Guía para el mantenimiento de las instalaciones.
</t>
    </r>
    <r>
      <rPr>
        <b/>
        <sz val="8"/>
        <color theme="1"/>
        <rFont val="Arial"/>
        <family val="2"/>
      </rPr>
      <t>Actividad Cerrada</t>
    </r>
  </si>
  <si>
    <r>
      <t xml:space="preserve">Y se encuentra publicado el procedimiento GFT-PD-088 Gestión de copias respaldo en la Intranet de la empresa
y que los formatos:
* GFT-FT-166 Solicitud de copias de respalda, *GFT-FT-161 Registro de copias de respaldo fueron eliminados o
</t>
    </r>
    <r>
      <rPr>
        <b/>
        <sz val="8"/>
        <color theme="1"/>
        <rFont val="Arial"/>
        <family val="2"/>
      </rPr>
      <t xml:space="preserve">
Actividad Cerrada</t>
    </r>
  </si>
  <si>
    <t>SEGUIMIENTO  No. 6
CONTROL INTERNO</t>
  </si>
  <si>
    <t>En el mes de octubre no fueron programadas capacitaciones.
Es importante mencionar que en este mes la empresa se encontraba en proceso de cierre de la Fusión establecida en el Acuerdo 643 de 2016.</t>
  </si>
  <si>
    <t xml:space="preserve">Con corte al 31 de Octubre el Fondo Documental consta de  227,5 metros lineales de los cuales se encuentran intervenidos 212 ml, lo que representa un avance del 93%. 
</t>
  </si>
  <si>
    <t>Se elaboró informe mensual de seguimiento a los peticiones registradas en el SDQS para el mes de Octubre de 2016.
Se anexa informe en pdf mes de octubre.
Avance de cumplimiento 67% correspondiente a 4 informes elaborados de 6 informes programados.</t>
  </si>
  <si>
    <r>
      <t xml:space="preserve"> Se implemento el Sistema de Gestión Documental ERUDITA 
</t>
    </r>
    <r>
      <rPr>
        <b/>
        <sz val="8"/>
        <color theme="1"/>
        <rFont val="Arial"/>
        <family val="2"/>
      </rPr>
      <t xml:space="preserve">Actividad Cerrada
</t>
    </r>
    <r>
      <rPr>
        <sz val="8"/>
        <color theme="1"/>
        <rFont val="Arial"/>
        <family val="2"/>
      </rPr>
      <t xml:space="preserve">2, Se entrego por parte de la Dirección Jurídica cuadro de Seguimiento hasta  de los meses de mayo, junio, julio, agosto, septiembre, octubre. Avance del 80% </t>
    </r>
  </si>
  <si>
    <t>Se definieron los lineamientos básicos para la elaboración del documento:
los lineamientos que se deben tener en cuenta para los registros contables en la Empresa de Renovación y Desarrollo Urbano:
1.    Todos los proyectos que se manejan en la Empresa se deben llevar a la cuenta de INVENTARIOS.
2.    Todos los gastos de inversión que ejecuta la Empresa se deben asignar a uno o varios proyectos y hacen parte de la capitalización de la cuenta de Inventarios.
3.    Los Inventarios no se valorizan de acuerdo a las normas contables, sin embargo, estos aumentan su valor conforme se realizan inversiones adicionales para adecuarlos, urbanizarlos, construirlos, etc.
4.    Para todos los efectos la determinación de los costos de cada proyecto está en función del monto de las inversiones realizadas hasta que el bien inmueble esté en condiciones técnicas y legales urbanizados en función del área útil o producto inmobiliario unitario. 
5.    Con respecto a la imputación de gastos de operación que afecten el Estado de Resultados de la Empresa, de algunos Gastos de Inversión se determinan en función de la viabilidad y ejecución del proyecto (Ej. para el caso de un proyecto se realicen inversiones cuyos estudios técnicos indiquen no viabilidad, dichos costos podrán registrarse como gasto).
Adicionalmente, se informa que, desde su Subgerencia se convocó a una reunión para organizar el trabajo a desarrollar por la Empresa, para la estructuración de los Centros de Costos (o Centros de Utilidad), que se van a utilizar a partir del 1 de enero de 2017, con la asistencia de Contabilidad, Presupuesto, Oficina Asesora de Planeación y esta Subgerencia, para el día para el día de mañana 22 de noviembre de 14:30 a 16:30; lo anterior, teniendo en cuenta que, los centros de costos son un insumo indispensable para el inicio del nuevo sistema financiero de la Empresa JSP-Gobierno</t>
  </si>
  <si>
    <t>SEGUIMIENTO  No. 7
CONTROL INTERNO</t>
  </si>
  <si>
    <r>
      <t xml:space="preserve"> Se implemento el Sistema de Gestión Documental ERUDITA 
</t>
    </r>
    <r>
      <rPr>
        <b/>
        <sz val="8"/>
        <color theme="1"/>
        <rFont val="Arial"/>
        <family val="2"/>
      </rPr>
      <t xml:space="preserve">Actividad Cerrada
</t>
    </r>
    <r>
      <rPr>
        <sz val="8"/>
        <color theme="1"/>
        <rFont val="Arial"/>
        <family val="2"/>
      </rPr>
      <t xml:space="preserve">2, Se entrego por parte de la Dirección Jurídica cuadro de Seguimiento hasta  de los meses de mayo, junio, julio, agosto, septiembre, octubre y noviembre. Avance del 88% </t>
    </r>
  </si>
  <si>
    <t xml:space="preserve">Se elaboró informe mensual de seguimiento a los peticiones registradas en el SDQS para el mes de Noviembre de 2016.
Se anexa informe en pdf mes de noviembre.
Avance de cumplimiento 83% correspondiente a 5 informes elaborados de 6 informes programados.
NOTA:  Se reporta la información corte noviembre suministrada por el responsable del tema, no obstante, a partir de la Fusión el proceso de Atención al Ciudadano paso a cargo de la Oficina de Gestión Social. </t>
  </si>
  <si>
    <t>SEGUIMIENTO  No. 8
CONTROL INTERNO</t>
  </si>
  <si>
    <r>
      <t xml:space="preserve">El 13 de Diciembre se realizó mesa de trabajo sobre Huella de Carbono, en la mesa se desarrollaron los siguientes temas:
*Estrategias de Mitigación y Adaptación a cargo del Ministerio de Ambiente y Desarrollo Sostenible.
*Metodología para el Cálculo de la Huella de Carbono a cargo de Corporación Ambiental Empresarial.
*Experiencia de Medición con compensación a cargo de la Universidad Distrital
*Reporte del informe de cálculo de la Huella de Carbono en STORM-USER
NOTA: Información corte diciembre 2016 suministrada por el responsable del proceso. A partir de la Fusión el proceso de Gestión Ambiental paso a cargo de la Subgerencia de Desarrollo de Proyectos. 
</t>
    </r>
    <r>
      <rPr>
        <b/>
        <sz val="8"/>
        <color theme="1"/>
        <rFont val="Arial"/>
        <family val="2"/>
      </rPr>
      <t>ACTIVIDAD CERRADA</t>
    </r>
    <r>
      <rPr>
        <sz val="8"/>
        <color theme="1"/>
        <rFont val="Arial"/>
        <family val="2"/>
      </rPr>
      <t xml:space="preserve">
</t>
    </r>
  </si>
  <si>
    <r>
      <t xml:space="preserve">Se elaboró informe mensual de seguimiento a los peticiones registradas en el SDQS para el mes de Diciembre de 2016.
Se anexa informe en pdf mes de noviembre producido por el área de Gestión Social.
Avance de cumplimiento 100% correspondiente a 6 informes elaborados de 6 informes programados.
</t>
    </r>
    <r>
      <rPr>
        <b/>
        <sz val="8"/>
        <color theme="1"/>
        <rFont val="Arial"/>
        <family val="2"/>
      </rPr>
      <t>ACTIVIDAD CERRADA</t>
    </r>
  </si>
  <si>
    <t xml:space="preserve">1, Se realizo informe de percepción y se publicara en la pagina de la ERU. 
2, Se definieron los lineamientos básicos para la elaboración del documento:
los lineamientos que se deben tener en cuenta para los registros contables en la Empresa de Renovación y Desarrollo Urbano:
1.    Todos los proyectos que se manejan en la Empresa se deben llevar a la cuenta de INVENTARIOS.
2.    Todos los gastos de inversión que ejecuta la Empresa se deben asignar a uno o varios proyectos y hacen parte de la capitalización de la cuenta de Inventarios.
3.    Los Inventarios no se valorizan de acuerdo a las normas contables, sin embargo, estos aumentan su valor conforme se realizan inversiones adicionales para adecuarlos, urbanizarlos, construirlos, etc.
4.    Para todos los efectos la determinación de los costos de cada proyecto está en función del monto de las inversiones realizadas hasta que el bien inmueble esté en condiciones técnicas y legales urbanizados en función del área útil o producto inmobiliario unitario. 
5.    Con respecto a la imputación de gastos de operación que afecten el Estado de Resultados de la Empresa, de algunos Gastos de Inversión se determinan en función de la viabilidad y ejecución del proyecto (Ej. para el caso de un proyecto se realicen inversiones cuyos estudios técnicos indiquen no viabilidad, dichos costos podrán registrarse como gasto).
Adicionalmente, se informa que, desde su Subgerencia se convocó a una reunión para organizar el trabajo a desarrollar por la Empresa, para la estructuración de los Centros de Costos (o Centros de Utilidad), que se van a utilizar a partir del 1 de enero de 2017, con la asistencia de Contabilidad, Presupuesto, Oficina Asesora de Planeación y esta Subgerencia, para el día para el día de mañana 22 de noviembre de 14:30 a 16:30; lo anterior, teniendo en cuenta que, los centros de costos son un insumo indispensable para el inicio del nuevo sistema financiero de la Empresa JSP-Gobierno.
Se realizo borrador del plan de Marketing de la ERU y se encuentra para revisión de la gerencia. </t>
  </si>
  <si>
    <t xml:space="preserve">1.Se realizó el proceso de actualización de  las fichas resumen de  los proyectos que en la actualidad se desarrollan en el área técnica.
Contenido: Descripción del proyecto,  Localización, tipos de uso,  ventajas, información técnica y área construida y bruta. 
2. La actualización de las fichas técnicas de los proyectos  se aprobó por parte de la Dirección técnica, 
3. y se solicito mediante correo electrónico la publicación de la información a la Oficina Asesora  de Comunicaciones y la información se encuentra publicada en la nueva pagina Web.
4. Se realizo revisión de las fichas </t>
  </si>
  <si>
    <r>
      <t xml:space="preserve">1, Se realizo informe de percepción y se publicara en la pagina de la ERU. 
</t>
    </r>
    <r>
      <rPr>
        <b/>
        <sz val="8"/>
        <rFont val="Arial"/>
        <family val="2"/>
      </rPr>
      <t>ACTIVIDAD CERRADA</t>
    </r>
    <r>
      <rPr>
        <sz val="8"/>
        <rFont val="Arial"/>
        <family val="2"/>
      </rPr>
      <t xml:space="preserve">
2, Se definieron los lineamientos básicos para la elaboración del documento:
los lineamientos que se deben tener en cuenta para los registros contables en la Empresa de Renovación y Desarrollo Urbano:
1.    Todos los proyectos que se manejan en la Empresa se deben llevar a la cuenta de INVENTARIOS.
2.    Todos los gastos de inversión que ejecuta la Empresa se deben asignar a uno o varios proyectos y hacen parte de la capitalización de la cuenta de Inventarios.
3.    Los Inventarios no se valorizan de acuerdo a las normas contables, sin embargo, estos aumentan su valor conforme se realizan inversiones adicionales para adecuarlos, urbanizarlos, construirlos, etc.
4.    Para todos los efectos la determinación de los costos de cada proyecto está en función del monto de las inversiones realizadas hasta que el bien inmueble esté en condiciones técnicas y legales urbanizados en función del área útil o producto inmobiliario unitario. 
5.    Con respecto a la imputación de gastos de operación que afecten el Estado de Resultados de la Empresa, de algunos Gastos de Inversión se determinan en función de la viabilidad y ejecución del proyecto (Ej. para el caso de un proyecto se realicen inversiones cuyos estudios técnicos indiquen no viabilidad, dichos costos podrán registrarse como gasto).
Adicionalmente, se informa que, desde su Subgerencia se convocó a una reunión para organizar el trabajo a desarrollar por la Empresa, para la estructuración de los Centros de Costos (o Centros de Utilidad), que se van a utilizar a partir del 1 de enero de 2017, con la asistencia de Contabilidad, Presupuesto, Oficina Asesora de Planeación y esta Subgerencia, para el día para el día de mañana 22 de noviembre de 14:30 a 16:30; lo anterior, teniendo en cuenta que, los centros de costos son un insumo indispensable para el inicio del nuevo sistema financiero de la Empresa JSP-Gobierno.
Se realizo borrador del plan de Marketing de la ERU y se encuentra para revisión de la gerencia. </t>
    </r>
  </si>
  <si>
    <t xml:space="preserve">Con corte a Noviembre 30,  el Fondo Documental consta de  227,5 metros lineales de los cuales se encuentran intervenidos 228 ml, lo que representa un avance del 100%.  
Se anexa cuadro en Excel con avance. </t>
  </si>
  <si>
    <t xml:space="preserve">En el mes de noviembre se programaron las siguientes capacitaciones:
Noviembre 17: Foro Latinoamericano de ciudades por el agua - enfrentando el cambio climático, se anexa correo con la convocatoria. Adicionalmente se participó en mesas de trabajo los días de 24 de noviembre, 29 de noviembre, sobre gestión de contenidos ambientales, en la Secretaría Distrital de Ambiente. Se anexa correo con la convocatoria.
NOTA: Se reporta la información corte noviembre suministrada por el responsable del tema, no obstante, a partir de la Fusión el proceso de Gestión Ambiental paso a cargo de la Subgerencia de Desarrollo de Proyectos. </t>
  </si>
  <si>
    <r>
      <t xml:space="preserve">1, Se implemento el Sistema de Gestión Documental ERUDITA  
</t>
    </r>
    <r>
      <rPr>
        <b/>
        <sz val="8"/>
        <color theme="1"/>
        <rFont val="Arial"/>
        <family val="2"/>
      </rPr>
      <t xml:space="preserve">ACTIVIDAD CERRADA
</t>
    </r>
    <r>
      <rPr>
        <sz val="8"/>
        <color theme="1"/>
        <rFont val="Arial"/>
        <family val="2"/>
      </rPr>
      <t xml:space="preserve">2, Se entrego por parte de la Subgerencia Jurídica cuadro de Seguimiento  de los meses de mayo, junio, julio, agosto, septiembre, octubre y noviembre. Avance del 88% </t>
    </r>
  </si>
  <si>
    <r>
      <t xml:space="preserve">1, Se realizo informe de percepción y se publicara en la pagina de la ERU. 
</t>
    </r>
    <r>
      <rPr>
        <b/>
        <sz val="8"/>
        <rFont val="Arial"/>
        <family val="2"/>
      </rPr>
      <t>ACTIVIDAD CERRADA DESDE NOVIEMBRE DE 2016</t>
    </r>
    <r>
      <rPr>
        <sz val="8"/>
        <rFont val="Arial"/>
        <family val="2"/>
      </rPr>
      <t xml:space="preserve">
2, Se realizo avance del documento donde se verifico su contenido para la aprobación por parte de la Dirección, de acuerdo a la fusión realizada por las empresas esta actividad quedara incluida del plan de acción de la Dirección Comercial 
</t>
    </r>
    <r>
      <rPr>
        <b/>
        <sz val="8"/>
        <rFont val="Arial"/>
        <family val="2"/>
      </rPr>
      <t>ESTA ACTIVIDAD NO PASA AL PLAN DE MEJORAMIENTO PARA LA VIGENCIA 2017 YA QUE SE INCLUIRA EN EL PLAN DE ACCIÓN DE LA DIRECCIÓN COMERCIAL</t>
    </r>
  </si>
  <si>
    <r>
      <t xml:space="preserve">En el mes de Diciembre no se diligencio el cuadro de seguimiento por parte de la Subgerencia Jurídica ya que el contrato que contenía esta obligación contractual dio terminación anticipada, por lo que se decidió en el marco de la Fusión que esta acción hará parte del Plan de Acción de la Subgerencia Jurídica de la vigencia 2017.
</t>
    </r>
    <r>
      <rPr>
        <b/>
        <sz val="8"/>
        <color theme="1"/>
        <rFont val="Arial"/>
        <family val="2"/>
      </rPr>
      <t xml:space="preserve">ESTA ACTIVIDAD NO PASA AL PLAN DE MEJORAMIENTO PARA LA VIGENCIA 2017 </t>
    </r>
  </si>
</sst>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b/>
      <sz val="8"/>
      <color indexed="81"/>
      <name val="Tahoma"/>
      <family val="2"/>
    </font>
    <font>
      <sz val="8"/>
      <color indexed="81"/>
      <name val="Tahoma"/>
      <family val="2"/>
    </font>
    <font>
      <sz val="10"/>
      <color theme="1"/>
      <name val="Arial"/>
      <family val="2"/>
    </font>
    <font>
      <sz val="11"/>
      <color theme="1"/>
      <name val="Arial"/>
      <family val="2"/>
    </font>
    <font>
      <sz val="10"/>
      <color theme="1"/>
      <name val="Calibri"/>
      <family val="2"/>
      <scheme val="minor"/>
    </font>
    <font>
      <sz val="8"/>
      <color theme="1"/>
      <name val="Arial"/>
      <family val="2"/>
    </font>
    <font>
      <sz val="9"/>
      <color theme="1"/>
      <name val="Arial"/>
      <family val="2"/>
    </font>
    <font>
      <b/>
      <sz val="12"/>
      <color theme="1"/>
      <name val="Arial"/>
      <family val="2"/>
    </font>
    <font>
      <sz val="10"/>
      <name val="Arial"/>
      <family val="2"/>
    </font>
    <font>
      <sz val="8"/>
      <name val="Arial"/>
      <family val="2"/>
    </font>
    <font>
      <sz val="11"/>
      <color theme="1"/>
      <name val="Calibri"/>
      <family val="2"/>
      <scheme val="minor"/>
    </font>
    <font>
      <b/>
      <sz val="9"/>
      <color theme="1"/>
      <name val="Arial"/>
      <family val="2"/>
    </font>
    <font>
      <b/>
      <sz val="9"/>
      <name val="Arial"/>
      <family val="2"/>
    </font>
    <font>
      <sz val="9"/>
      <name val="Arial"/>
      <family val="2"/>
    </font>
    <font>
      <b/>
      <sz val="8"/>
      <color theme="1"/>
      <name val="Arial"/>
      <family val="2"/>
    </font>
    <font>
      <b/>
      <sz val="8"/>
      <name val="Arial"/>
      <family val="2"/>
    </font>
    <font>
      <i/>
      <sz val="8"/>
      <color theme="1"/>
      <name val="Arial"/>
      <family val="2"/>
    </font>
    <font>
      <b/>
      <sz val="10"/>
      <color theme="1"/>
      <name val="Arial"/>
      <family val="2"/>
    </font>
  </fonts>
  <fills count="7">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rgb="FF00B050"/>
        <bgColor indexed="64"/>
      </patternFill>
    </fill>
    <fill>
      <patternFill patternType="solid">
        <fgColor rgb="FFFF0000"/>
        <bgColor indexed="64"/>
      </patternFill>
    </fill>
    <fill>
      <patternFill patternType="solid">
        <fgColor rgb="FF92D05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9" fontId="11" fillId="0" borderId="0" applyFont="0" applyFill="0" applyBorder="0" applyAlignment="0" applyProtection="0"/>
  </cellStyleXfs>
  <cellXfs count="195">
    <xf numFmtId="0" fontId="0" fillId="0" borderId="0" xfId="0"/>
    <xf numFmtId="0" fontId="3" fillId="0" borderId="0" xfId="0" applyFont="1"/>
    <xf numFmtId="0" fontId="3" fillId="0" borderId="0" xfId="0" applyFont="1" applyBorder="1" applyAlignment="1"/>
    <xf numFmtId="0" fontId="3" fillId="0" borderId="0" xfId="0" applyFont="1" applyAlignment="1">
      <alignment horizontal="center"/>
    </xf>
    <xf numFmtId="0" fontId="0" fillId="0" borderId="0" xfId="0" applyAlignment="1">
      <alignment horizontal="center"/>
    </xf>
    <xf numFmtId="0" fontId="5" fillId="0" borderId="0" xfId="0" applyFont="1"/>
    <xf numFmtId="0" fontId="6" fillId="0" borderId="1" xfId="0" applyFont="1" applyFill="1" applyBorder="1" applyAlignment="1">
      <alignment horizontal="center" vertical="center"/>
    </xf>
    <xf numFmtId="0" fontId="6" fillId="0" borderId="1" xfId="0" applyFont="1" applyBorder="1" applyAlignment="1">
      <alignment horizontal="center" vertical="center"/>
    </xf>
    <xf numFmtId="0" fontId="6" fillId="0" borderId="11" xfId="0" applyFont="1" applyFill="1" applyBorder="1" applyAlignment="1">
      <alignment horizontal="center" vertical="center"/>
    </xf>
    <xf numFmtId="0" fontId="6" fillId="0" borderId="1" xfId="0" applyFont="1" applyBorder="1" applyAlignment="1" applyProtection="1">
      <alignment vertical="center"/>
      <protection locked="0"/>
    </xf>
    <xf numFmtId="0" fontId="7" fillId="0" borderId="1" xfId="0" applyFont="1" applyFill="1" applyBorder="1" applyProtection="1">
      <protection locked="0"/>
    </xf>
    <xf numFmtId="0" fontId="6" fillId="3" borderId="1" xfId="0" applyFont="1" applyFill="1" applyBorder="1" applyAlignment="1" applyProtection="1">
      <alignment horizontal="center" vertical="center"/>
      <protection locked="0"/>
    </xf>
    <xf numFmtId="0" fontId="3" fillId="0" borderId="0" xfId="0" applyFont="1" applyBorder="1"/>
    <xf numFmtId="0" fontId="3" fillId="0" borderId="0" xfId="0" applyFont="1" applyBorder="1" applyAlignment="1">
      <alignment horizontal="center"/>
    </xf>
    <xf numFmtId="0" fontId="6" fillId="0" borderId="1" xfId="0" applyFont="1" applyBorder="1" applyAlignment="1" applyProtection="1">
      <alignment horizontal="center" vertical="center"/>
      <protection locked="0"/>
    </xf>
    <xf numFmtId="0" fontId="6" fillId="0"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protection locked="0"/>
    </xf>
    <xf numFmtId="0" fontId="3" fillId="0" borderId="1" xfId="0" applyFont="1" applyBorder="1" applyAlignment="1">
      <alignment horizontal="center" vertical="center"/>
    </xf>
    <xf numFmtId="0" fontId="6" fillId="0" borderId="1" xfId="0" applyFont="1" applyBorder="1" applyAlignment="1" applyProtection="1">
      <alignment horizontal="center" vertical="center" wrapText="1"/>
      <protection locked="0"/>
    </xf>
    <xf numFmtId="0" fontId="3" fillId="0" borderId="0" xfId="0" applyFont="1"/>
    <xf numFmtId="0" fontId="6" fillId="0" borderId="1" xfId="0" applyFont="1" applyFill="1" applyBorder="1" applyAlignment="1">
      <alignment horizontal="center" vertical="center"/>
    </xf>
    <xf numFmtId="0" fontId="6" fillId="0" borderId="1" xfId="0" applyFont="1" applyBorder="1" applyAlignment="1" applyProtection="1">
      <alignment vertical="center"/>
      <protection locked="0"/>
    </xf>
    <xf numFmtId="0" fontId="3" fillId="0" borderId="1" xfId="0" applyFont="1" applyFill="1" applyBorder="1" applyProtection="1">
      <protection locked="0"/>
    </xf>
    <xf numFmtId="0" fontId="6" fillId="0" borderId="1" xfId="0" applyFont="1" applyBorder="1" applyAlignment="1" applyProtection="1">
      <alignment horizontal="center" vertical="center"/>
      <protection locked="0"/>
    </xf>
    <xf numFmtId="0" fontId="6" fillId="0" borderId="1" xfId="0" applyFont="1" applyFill="1" applyBorder="1" applyAlignment="1">
      <alignment horizontal="center" vertical="center"/>
    </xf>
    <xf numFmtId="0" fontId="6" fillId="0" borderId="1" xfId="0" applyFont="1" applyBorder="1" applyAlignment="1" applyProtection="1">
      <alignment vertical="center"/>
      <protection locked="0"/>
    </xf>
    <xf numFmtId="0" fontId="3" fillId="0" borderId="1" xfId="0" applyFont="1" applyFill="1" applyBorder="1" applyProtection="1">
      <protection locked="0"/>
    </xf>
    <xf numFmtId="0" fontId="6" fillId="0" borderId="1" xfId="0" applyFont="1" applyBorder="1" applyAlignment="1" applyProtection="1">
      <alignment horizontal="center" vertical="center"/>
      <protection locked="0"/>
    </xf>
    <xf numFmtId="0" fontId="3" fillId="0" borderId="0" xfId="0" applyFont="1"/>
    <xf numFmtId="0" fontId="6" fillId="0" borderId="1" xfId="0" applyFont="1" applyFill="1" applyBorder="1" applyAlignment="1">
      <alignment horizontal="center" vertical="center"/>
    </xf>
    <xf numFmtId="0" fontId="6" fillId="0" borderId="1" xfId="0" applyFont="1" applyBorder="1" applyAlignment="1" applyProtection="1">
      <alignment vertical="center"/>
      <protection locked="0"/>
    </xf>
    <xf numFmtId="0" fontId="3" fillId="0" borderId="1" xfId="0" applyFont="1" applyFill="1" applyBorder="1" applyProtection="1">
      <protection locked="0"/>
    </xf>
    <xf numFmtId="0" fontId="6" fillId="0" borderId="1" xfId="0" applyFont="1" applyBorder="1" applyAlignment="1" applyProtection="1">
      <alignment horizontal="center" vertical="center"/>
      <protection locked="0"/>
    </xf>
    <xf numFmtId="0" fontId="6" fillId="0" borderId="1" xfId="0" applyFont="1" applyFill="1" applyBorder="1" applyAlignment="1">
      <alignment horizontal="center" vertical="center"/>
    </xf>
    <xf numFmtId="0" fontId="6" fillId="0" borderId="1" xfId="0" applyFont="1" applyBorder="1" applyAlignment="1" applyProtection="1">
      <alignment vertical="center"/>
      <protection locked="0"/>
    </xf>
    <xf numFmtId="0" fontId="3" fillId="0" borderId="1" xfId="0" applyFont="1" applyFill="1" applyBorder="1" applyProtection="1">
      <protection locked="0"/>
    </xf>
    <xf numFmtId="0" fontId="6" fillId="0" borderId="1"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1" xfId="0" applyFont="1" applyFill="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6" borderId="1" xfId="0" applyFont="1" applyFill="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9" fontId="6" fillId="4" borderId="2" xfId="0" applyNumberFormat="1" applyFont="1" applyFill="1" applyBorder="1" applyAlignment="1" applyProtection="1">
      <alignment horizontal="center" vertical="center"/>
      <protection locked="0"/>
    </xf>
    <xf numFmtId="9" fontId="6" fillId="4" borderId="4" xfId="0" applyNumberFormat="1" applyFont="1" applyFill="1" applyBorder="1" applyAlignment="1" applyProtection="1">
      <alignment horizontal="center" vertical="center"/>
      <protection locked="0"/>
    </xf>
    <xf numFmtId="0" fontId="6" fillId="0" borderId="2"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center" vertical="center" wrapText="1"/>
      <protection locked="0"/>
    </xf>
    <xf numFmtId="0" fontId="6" fillId="0" borderId="4" xfId="0" applyFont="1" applyFill="1" applyBorder="1" applyAlignment="1" applyProtection="1">
      <alignment horizontal="center" vertical="center" wrapText="1"/>
      <protection locked="0"/>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7" fillId="0" borderId="2" xfId="0" applyFont="1" applyBorder="1" applyAlignment="1">
      <alignment horizontal="center" wrapText="1"/>
    </xf>
    <xf numFmtId="0" fontId="7" fillId="0" borderId="4" xfId="0" applyFont="1" applyBorder="1" applyAlignment="1">
      <alignment horizont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9" fontId="10" fillId="0" borderId="2" xfId="0" applyNumberFormat="1" applyFont="1" applyFill="1" applyBorder="1" applyAlignment="1" applyProtection="1">
      <alignment horizontal="center" vertical="center"/>
      <protection locked="0"/>
    </xf>
    <xf numFmtId="9" fontId="10" fillId="0" borderId="4" xfId="0" applyNumberFormat="1" applyFont="1" applyFill="1" applyBorder="1" applyAlignment="1" applyProtection="1">
      <alignment horizontal="center" vertical="center"/>
      <protection locked="0"/>
    </xf>
    <xf numFmtId="0" fontId="6" fillId="0" borderId="2" xfId="0" applyFont="1" applyFill="1" applyBorder="1" applyAlignment="1" applyProtection="1">
      <alignment horizontal="left" vertical="center" wrapText="1"/>
      <protection locked="0"/>
    </xf>
    <xf numFmtId="0" fontId="6" fillId="0" borderId="3" xfId="0" applyFont="1" applyFill="1" applyBorder="1" applyAlignment="1" applyProtection="1">
      <alignment horizontal="left" vertical="center" wrapText="1"/>
      <protection locked="0"/>
    </xf>
    <xf numFmtId="0" fontId="6" fillId="0" borderId="4" xfId="0" applyFont="1" applyFill="1" applyBorder="1" applyAlignment="1" applyProtection="1">
      <alignment horizontal="left"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9" fontId="10" fillId="4" borderId="2" xfId="0" applyNumberFormat="1" applyFont="1" applyFill="1" applyBorder="1" applyAlignment="1" applyProtection="1">
      <alignment horizontal="center" vertical="center"/>
      <protection locked="0"/>
    </xf>
    <xf numFmtId="9" fontId="10" fillId="4" borderId="4" xfId="0" applyNumberFormat="1" applyFont="1" applyFill="1" applyBorder="1" applyAlignment="1" applyProtection="1">
      <alignment horizontal="center" vertical="center"/>
      <protection locked="0"/>
    </xf>
    <xf numFmtId="9" fontId="6" fillId="0" borderId="2" xfId="1" applyFont="1" applyFill="1" applyBorder="1" applyAlignment="1" applyProtection="1">
      <alignment horizontal="center" vertical="center" wrapText="1"/>
      <protection locked="0"/>
    </xf>
    <xf numFmtId="9" fontId="6" fillId="0" borderId="4" xfId="1" applyFont="1" applyFill="1" applyBorder="1" applyAlignment="1" applyProtection="1">
      <alignment horizontal="center" vertical="center" wrapText="1"/>
      <protection locked="0"/>
    </xf>
    <xf numFmtId="0" fontId="10" fillId="0" borderId="2" xfId="0" applyFont="1" applyFill="1" applyBorder="1" applyAlignment="1" applyProtection="1">
      <alignment horizontal="left" vertical="center" wrapText="1"/>
      <protection locked="0"/>
    </xf>
    <xf numFmtId="0" fontId="10" fillId="0" borderId="3" xfId="0" applyFont="1" applyFill="1" applyBorder="1" applyAlignment="1" applyProtection="1">
      <alignment horizontal="left" vertical="center" wrapText="1"/>
      <protection locked="0"/>
    </xf>
    <xf numFmtId="0" fontId="10" fillId="0" borderId="4" xfId="0" applyFont="1" applyFill="1" applyBorder="1" applyAlignment="1" applyProtection="1">
      <alignment horizontal="left" vertical="center" wrapText="1"/>
      <protection locked="0"/>
    </xf>
    <xf numFmtId="10" fontId="3" fillId="0" borderId="2" xfId="1" applyNumberFormat="1" applyFont="1" applyBorder="1" applyAlignment="1">
      <alignment horizontal="center" vertical="center"/>
    </xf>
    <xf numFmtId="10" fontId="3" fillId="0" borderId="4" xfId="1" applyNumberFormat="1" applyFont="1" applyBorder="1" applyAlignment="1">
      <alignment horizontal="center" vertical="center"/>
    </xf>
    <xf numFmtId="9" fontId="6" fillId="0" borderId="2" xfId="0" applyNumberFormat="1" applyFont="1" applyFill="1" applyBorder="1" applyAlignment="1" applyProtection="1">
      <alignment horizontal="center" vertical="center"/>
      <protection locked="0"/>
    </xf>
    <xf numFmtId="9" fontId="6" fillId="0" borderId="4" xfId="0" applyNumberFormat="1" applyFont="1" applyFill="1" applyBorder="1" applyAlignment="1" applyProtection="1">
      <alignment horizontal="center" vertical="center"/>
      <protection locked="0"/>
    </xf>
    <xf numFmtId="0" fontId="6" fillId="0" borderId="1" xfId="0" applyFont="1" applyBorder="1" applyAlignment="1" applyProtection="1">
      <alignment horizontal="center" vertical="center" wrapText="1"/>
      <protection locked="0"/>
    </xf>
    <xf numFmtId="9" fontId="6" fillId="4" borderId="2" xfId="0" applyNumberFormat="1" applyFont="1" applyFill="1" applyBorder="1" applyAlignment="1" applyProtection="1">
      <alignment horizontal="center" vertical="center" wrapText="1"/>
      <protection locked="0"/>
    </xf>
    <xf numFmtId="9" fontId="6" fillId="4" borderId="4" xfId="0" applyNumberFormat="1"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top" wrapText="1"/>
      <protection locked="0"/>
    </xf>
    <xf numFmtId="0" fontId="6" fillId="0" borderId="3" xfId="0" applyFont="1" applyFill="1" applyBorder="1" applyAlignment="1" applyProtection="1">
      <alignment horizontal="center" vertical="top" wrapText="1"/>
      <protection locked="0"/>
    </xf>
    <xf numFmtId="0" fontId="6" fillId="0" borderId="4" xfId="0" applyFont="1" applyFill="1" applyBorder="1" applyAlignment="1" applyProtection="1">
      <alignment horizontal="center" vertical="top" wrapText="1"/>
      <protection locked="0"/>
    </xf>
    <xf numFmtId="0" fontId="10" fillId="0" borderId="2" xfId="0" applyFont="1" applyBorder="1" applyAlignment="1" applyProtection="1">
      <alignment horizontal="center" vertical="center" wrapText="1"/>
      <protection locked="0"/>
    </xf>
    <xf numFmtId="0" fontId="10" fillId="0" borderId="3"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6" fillId="0" borderId="1" xfId="0" applyFont="1" applyFill="1" applyBorder="1" applyAlignment="1" applyProtection="1">
      <alignment horizontal="left" vertical="center" wrapText="1"/>
      <protection locked="0"/>
    </xf>
    <xf numFmtId="0" fontId="6" fillId="0" borderId="1" xfId="0" applyFont="1" applyBorder="1" applyAlignment="1" applyProtection="1">
      <alignment horizontal="center" vertical="center"/>
      <protection locked="0"/>
    </xf>
    <xf numFmtId="9" fontId="6" fillId="0" borderId="1" xfId="0" applyNumberFormat="1" applyFont="1" applyFill="1" applyBorder="1" applyAlignment="1" applyProtection="1">
      <alignment horizontal="center" vertical="center"/>
      <protection locked="0"/>
    </xf>
    <xf numFmtId="0" fontId="6" fillId="0" borderId="1" xfId="0" applyFont="1" applyFill="1" applyBorder="1" applyAlignment="1" applyProtection="1">
      <alignment horizontal="center" vertical="center"/>
      <protection locked="0"/>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protection locked="0"/>
    </xf>
    <xf numFmtId="0" fontId="6" fillId="0" borderId="3" xfId="0" applyFont="1" applyFill="1" applyBorder="1" applyAlignment="1" applyProtection="1">
      <alignment horizontal="center" vertical="center"/>
      <protection locked="0"/>
    </xf>
    <xf numFmtId="0" fontId="6" fillId="0" borderId="4" xfId="0" applyFont="1" applyFill="1" applyBorder="1" applyAlignment="1" applyProtection="1">
      <alignment horizontal="center" vertical="center"/>
      <protection locked="0"/>
    </xf>
    <xf numFmtId="0" fontId="7" fillId="0" borderId="2"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9" fontId="6" fillId="0" borderId="2" xfId="0" applyNumberFormat="1" applyFont="1" applyFill="1" applyBorder="1" applyAlignment="1" applyProtection="1">
      <alignment horizontal="center" vertical="center" wrapText="1"/>
      <protection locked="0"/>
    </xf>
    <xf numFmtId="9" fontId="6" fillId="0" borderId="4" xfId="0" applyNumberFormat="1" applyFont="1" applyFill="1" applyBorder="1" applyAlignment="1" applyProtection="1">
      <alignment horizontal="center" vertical="center" wrapText="1"/>
      <protection locked="0"/>
    </xf>
    <xf numFmtId="9" fontId="6" fillId="0" borderId="2" xfId="1" applyFont="1" applyFill="1" applyBorder="1" applyAlignment="1" applyProtection="1">
      <alignment horizontal="center" vertical="center"/>
      <protection locked="0"/>
    </xf>
    <xf numFmtId="9" fontId="6" fillId="0" borderId="4" xfId="1" applyFont="1" applyFill="1" applyBorder="1" applyAlignment="1" applyProtection="1">
      <alignment horizontal="center" vertical="center"/>
      <protection locked="0"/>
    </xf>
    <xf numFmtId="9" fontId="6" fillId="5" borderId="2" xfId="0" applyNumberFormat="1" applyFont="1" applyFill="1" applyBorder="1" applyAlignment="1" applyProtection="1">
      <alignment horizontal="center" vertical="center"/>
      <protection locked="0"/>
    </xf>
    <xf numFmtId="9" fontId="6" fillId="5" borderId="4" xfId="0" applyNumberFormat="1" applyFont="1" applyFill="1" applyBorder="1" applyAlignment="1" applyProtection="1">
      <alignment horizontal="center" vertical="center"/>
      <protection locked="0"/>
    </xf>
    <xf numFmtId="0" fontId="10" fillId="0" borderId="2" xfId="0" applyFont="1" applyBorder="1" applyAlignment="1" applyProtection="1">
      <alignment horizontal="center" vertical="top" wrapText="1"/>
      <protection locked="0"/>
    </xf>
    <xf numFmtId="0" fontId="10" fillId="0" borderId="3" xfId="0" applyFont="1" applyBorder="1" applyAlignment="1" applyProtection="1">
      <alignment horizontal="center" vertical="top" wrapText="1"/>
      <protection locked="0"/>
    </xf>
    <xf numFmtId="0" fontId="10" fillId="0" borderId="4" xfId="0" applyFont="1" applyBorder="1" applyAlignment="1" applyProtection="1">
      <alignment horizontal="center" vertical="top" wrapText="1"/>
      <protection locked="0"/>
    </xf>
    <xf numFmtId="9" fontId="6" fillId="2" borderId="2" xfId="0" applyNumberFormat="1" applyFont="1" applyFill="1" applyBorder="1" applyAlignment="1" applyProtection="1">
      <alignment horizontal="center" vertical="center" wrapText="1"/>
      <protection locked="0"/>
    </xf>
    <xf numFmtId="9" fontId="6" fillId="2" borderId="4" xfId="0" applyNumberFormat="1" applyFont="1" applyFill="1" applyBorder="1" applyAlignment="1" applyProtection="1">
      <alignment horizontal="center" vertical="center" wrapText="1"/>
      <protection locked="0"/>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3" fillId="0" borderId="4" xfId="0" applyFont="1" applyBorder="1" applyAlignment="1">
      <alignment horizontal="right" vertical="center"/>
    </xf>
    <xf numFmtId="9" fontId="6" fillId="3" borderId="2" xfId="0" applyNumberFormat="1" applyFont="1" applyFill="1" applyBorder="1" applyAlignment="1" applyProtection="1">
      <alignment horizontal="center" vertical="center" wrapText="1"/>
      <protection locked="0"/>
    </xf>
    <xf numFmtId="9" fontId="6" fillId="3" borderId="4" xfId="0" applyNumberFormat="1"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protection locked="0"/>
    </xf>
    <xf numFmtId="0" fontId="6" fillId="0" borderId="3" xfId="0" applyFont="1" applyFill="1" applyBorder="1" applyAlignment="1" applyProtection="1">
      <alignment horizontal="center"/>
      <protection locked="0"/>
    </xf>
    <xf numFmtId="0" fontId="6" fillId="0" borderId="4" xfId="0" applyFont="1" applyFill="1" applyBorder="1" applyAlignment="1" applyProtection="1">
      <alignment horizontal="center"/>
      <protection locked="0"/>
    </xf>
    <xf numFmtId="0" fontId="6" fillId="0" borderId="2" xfId="0" applyFont="1" applyBorder="1" applyAlignment="1" applyProtection="1">
      <alignment horizontal="left"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10" fillId="0" borderId="2"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2" xfId="0" applyFont="1" applyBorder="1" applyAlignment="1" applyProtection="1">
      <alignment horizontal="left" vertical="center"/>
      <protection locked="0"/>
    </xf>
    <xf numFmtId="0" fontId="10" fillId="0" borderId="3" xfId="0" applyFont="1" applyBorder="1" applyAlignment="1" applyProtection="1">
      <alignment horizontal="left" vertical="center"/>
      <protection locked="0"/>
    </xf>
    <xf numFmtId="0" fontId="10" fillId="0" borderId="4" xfId="0" applyFont="1" applyBorder="1" applyAlignment="1" applyProtection="1">
      <alignment horizontal="left" vertical="center"/>
      <protection locked="0"/>
    </xf>
    <xf numFmtId="0" fontId="3" fillId="0" borderId="1" xfId="0" applyFont="1" applyBorder="1" applyAlignment="1">
      <alignment horizont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4" fillId="0" borderId="1" xfId="0" applyFont="1" applyBorder="1" applyAlignment="1" applyProtection="1">
      <alignment horizontal="center" vertical="center"/>
      <protection locked="0"/>
    </xf>
    <xf numFmtId="0" fontId="6" fillId="0" borderId="2" xfId="0" applyFont="1" applyFill="1" applyBorder="1" applyAlignment="1" applyProtection="1">
      <alignment horizontal="left" vertical="center"/>
      <protection locked="0"/>
    </xf>
    <xf numFmtId="0" fontId="6" fillId="0" borderId="3" xfId="0" applyFont="1" applyFill="1" applyBorder="1" applyAlignment="1" applyProtection="1">
      <alignment horizontal="left" vertical="center"/>
      <protection locked="0"/>
    </xf>
    <xf numFmtId="0" fontId="6" fillId="0" borderId="4" xfId="0" applyFont="1" applyFill="1" applyBorder="1" applyAlignment="1" applyProtection="1">
      <alignment horizontal="left" vertical="center"/>
      <protection locked="0"/>
    </xf>
    <xf numFmtId="0" fontId="6" fillId="3" borderId="2"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0" fontId="6" fillId="3" borderId="4" xfId="0" applyFont="1" applyFill="1" applyBorder="1" applyAlignment="1" applyProtection="1">
      <alignment horizontal="left" vertical="center" wrapText="1"/>
      <protection locked="0"/>
    </xf>
    <xf numFmtId="0" fontId="6" fillId="0" borderId="2" xfId="0" applyFont="1" applyBorder="1" applyAlignment="1" applyProtection="1">
      <alignment horizontal="left" vertical="center"/>
      <protection locked="0"/>
    </xf>
    <xf numFmtId="0" fontId="6" fillId="0" borderId="3" xfId="0" applyFont="1" applyBorder="1" applyAlignment="1" applyProtection="1">
      <alignment horizontal="left" vertical="center"/>
      <protection locked="0"/>
    </xf>
    <xf numFmtId="0" fontId="6" fillId="0" borderId="4" xfId="0" applyFont="1" applyBorder="1" applyAlignment="1" applyProtection="1">
      <alignment horizontal="left" vertical="center"/>
      <protection locked="0"/>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9" fontId="10" fillId="2" borderId="2" xfId="0" applyNumberFormat="1" applyFont="1" applyFill="1" applyBorder="1" applyAlignment="1" applyProtection="1">
      <alignment horizontal="center" vertical="center"/>
      <protection locked="0"/>
    </xf>
    <xf numFmtId="9" fontId="10" fillId="2" borderId="4" xfId="0" applyNumberFormat="1" applyFont="1" applyFill="1" applyBorder="1" applyAlignment="1" applyProtection="1">
      <alignment horizontal="center" vertical="center"/>
      <protection locked="0"/>
    </xf>
    <xf numFmtId="0" fontId="10" fillId="0" borderId="2" xfId="0" applyFont="1" applyBorder="1" applyAlignment="1" applyProtection="1">
      <alignment horizontal="left" vertical="center" wrapText="1"/>
      <protection locked="0"/>
    </xf>
    <xf numFmtId="0" fontId="10" fillId="0" borderId="3" xfId="0" applyFont="1" applyBorder="1" applyAlignment="1" applyProtection="1">
      <alignment horizontal="left" vertical="center" wrapText="1"/>
      <protection locked="0"/>
    </xf>
    <xf numFmtId="0" fontId="10" fillId="0" borderId="4" xfId="0" applyFont="1" applyBorder="1" applyAlignment="1" applyProtection="1">
      <alignment horizontal="left" vertical="center" wrapText="1"/>
      <protection locked="0"/>
    </xf>
    <xf numFmtId="9" fontId="6" fillId="5" borderId="2" xfId="1" applyFont="1" applyFill="1" applyBorder="1" applyAlignment="1" applyProtection="1">
      <alignment horizontal="center" vertical="center" wrapText="1"/>
      <protection locked="0"/>
    </xf>
    <xf numFmtId="9" fontId="6" fillId="5" borderId="4" xfId="1" applyFont="1" applyFill="1" applyBorder="1" applyAlignment="1" applyProtection="1">
      <alignment horizontal="center" vertical="center" wrapText="1"/>
      <protection locked="0"/>
    </xf>
    <xf numFmtId="0" fontId="3" fillId="0" borderId="1" xfId="0" applyFont="1" applyBorder="1" applyAlignment="1">
      <alignment horizontal="left" vertical="top" wrapText="1"/>
    </xf>
    <xf numFmtId="0" fontId="3" fillId="0" borderId="1" xfId="0" applyFont="1" applyBorder="1" applyAlignment="1">
      <alignment horizontal="left" vertical="top"/>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9" fontId="6" fillId="2" borderId="2" xfId="0" applyNumberFormat="1" applyFont="1" applyFill="1" applyBorder="1" applyAlignment="1" applyProtection="1">
      <alignment horizontal="center" vertical="center"/>
      <protection locked="0"/>
    </xf>
    <xf numFmtId="9" fontId="6" fillId="2" borderId="4" xfId="0" applyNumberFormat="1" applyFont="1" applyFill="1" applyBorder="1" applyAlignment="1" applyProtection="1">
      <alignment horizontal="center" vertical="center"/>
      <protection locked="0"/>
    </xf>
    <xf numFmtId="9" fontId="6" fillId="3" borderId="2" xfId="0" applyNumberFormat="1" applyFont="1" applyFill="1" applyBorder="1" applyAlignment="1" applyProtection="1">
      <alignment horizontal="center" vertical="center"/>
      <protection locked="0"/>
    </xf>
    <xf numFmtId="9" fontId="6" fillId="3" borderId="4" xfId="0" applyNumberFormat="1" applyFont="1" applyFill="1" applyBorder="1" applyAlignment="1" applyProtection="1">
      <alignment horizontal="center" vertical="center"/>
      <protection locked="0"/>
    </xf>
    <xf numFmtId="0" fontId="6" fillId="0" borderId="2" xfId="0" applyFont="1" applyFill="1" applyBorder="1" applyAlignment="1" applyProtection="1">
      <alignment horizontal="left" vertical="top" wrapText="1"/>
      <protection locked="0"/>
    </xf>
    <xf numFmtId="0" fontId="6" fillId="0" borderId="3" xfId="0" applyFont="1" applyFill="1" applyBorder="1" applyAlignment="1" applyProtection="1">
      <alignment horizontal="left" vertical="top" wrapText="1"/>
      <protection locked="0"/>
    </xf>
    <xf numFmtId="0" fontId="6" fillId="0" borderId="4" xfId="0" applyFont="1" applyFill="1" applyBorder="1" applyAlignment="1" applyProtection="1">
      <alignment horizontal="left" vertical="top" wrapText="1"/>
      <protection locked="0"/>
    </xf>
    <xf numFmtId="9" fontId="6" fillId="6" borderId="2" xfId="0" applyNumberFormat="1" applyFont="1" applyFill="1" applyBorder="1" applyAlignment="1" applyProtection="1">
      <alignment horizontal="center" vertical="center"/>
      <protection locked="0"/>
    </xf>
    <xf numFmtId="9" fontId="6" fillId="6" borderId="4" xfId="0" applyNumberFormat="1" applyFont="1" applyFill="1" applyBorder="1" applyAlignment="1" applyProtection="1">
      <alignment horizontal="center" vertical="center"/>
      <protection locked="0"/>
    </xf>
    <xf numFmtId="0" fontId="6" fillId="6" borderId="2" xfId="0" applyFont="1" applyFill="1" applyBorder="1" applyAlignment="1" applyProtection="1">
      <alignment horizontal="center" vertical="center" wrapText="1"/>
      <protection locked="0"/>
    </xf>
    <xf numFmtId="0" fontId="6" fillId="6" borderId="3" xfId="0" applyFont="1" applyFill="1" applyBorder="1" applyAlignment="1" applyProtection="1">
      <alignment horizontal="center" vertical="center" wrapText="1"/>
      <protection locked="0"/>
    </xf>
    <xf numFmtId="0" fontId="6" fillId="6" borderId="4" xfId="0" applyFont="1" applyFill="1" applyBorder="1" applyAlignment="1" applyProtection="1">
      <alignment horizontal="center" vertical="center" wrapText="1"/>
      <protection locked="0"/>
    </xf>
    <xf numFmtId="9" fontId="10" fillId="6" borderId="2" xfId="0" applyNumberFormat="1" applyFont="1" applyFill="1" applyBorder="1" applyAlignment="1" applyProtection="1">
      <alignment horizontal="center" vertical="center"/>
      <protection locked="0"/>
    </xf>
    <xf numFmtId="9" fontId="10" fillId="6" borderId="4" xfId="0" applyNumberFormat="1" applyFont="1" applyFill="1" applyBorder="1" applyAlignment="1" applyProtection="1">
      <alignment horizontal="center" vertical="center"/>
      <protection locked="0"/>
    </xf>
    <xf numFmtId="0" fontId="6" fillId="6" borderId="2" xfId="0" applyFont="1" applyFill="1" applyBorder="1" applyAlignment="1" applyProtection="1">
      <alignment vertical="top" wrapText="1"/>
      <protection locked="0"/>
    </xf>
    <xf numFmtId="0" fontId="6" fillId="6" borderId="3" xfId="0" applyFont="1" applyFill="1" applyBorder="1" applyAlignment="1" applyProtection="1">
      <alignment vertical="top" wrapText="1"/>
      <protection locked="0"/>
    </xf>
    <xf numFmtId="0" fontId="6" fillId="6" borderId="4" xfId="0" applyFont="1" applyFill="1" applyBorder="1" applyAlignment="1" applyProtection="1">
      <alignment vertical="top" wrapText="1"/>
      <protection locked="0"/>
    </xf>
    <xf numFmtId="0" fontId="6" fillId="6" borderId="2" xfId="0" applyFont="1" applyFill="1" applyBorder="1" applyAlignment="1" applyProtection="1">
      <alignment horizontal="center" vertical="center"/>
      <protection locked="0"/>
    </xf>
    <xf numFmtId="0" fontId="6" fillId="6" borderId="3" xfId="0" applyFont="1" applyFill="1" applyBorder="1" applyAlignment="1" applyProtection="1">
      <alignment horizontal="center" vertical="center"/>
      <protection locked="0"/>
    </xf>
    <xf numFmtId="0" fontId="6" fillId="6" borderId="4" xfId="0" applyFont="1" applyFill="1" applyBorder="1" applyAlignment="1" applyProtection="1">
      <alignment horizontal="center" vertical="center"/>
      <protection locked="0"/>
    </xf>
    <xf numFmtId="0" fontId="6" fillId="6" borderId="2" xfId="0" applyFont="1" applyFill="1" applyBorder="1" applyAlignment="1" applyProtection="1">
      <alignment horizontal="left" vertical="center" wrapText="1"/>
      <protection locked="0"/>
    </xf>
    <xf numFmtId="0" fontId="6" fillId="6" borderId="3" xfId="0" applyFont="1" applyFill="1" applyBorder="1" applyAlignment="1" applyProtection="1">
      <alignment horizontal="left" vertical="center" wrapText="1"/>
      <protection locked="0"/>
    </xf>
    <xf numFmtId="0" fontId="6" fillId="6" borderId="4" xfId="0" applyFont="1" applyFill="1" applyBorder="1" applyAlignment="1" applyProtection="1">
      <alignment horizontal="left" vertical="center" wrapText="1"/>
      <protection locked="0"/>
    </xf>
    <xf numFmtId="10" fontId="18" fillId="0" borderId="2" xfId="1" applyNumberFormat="1" applyFont="1" applyBorder="1" applyAlignment="1">
      <alignment horizontal="center" vertical="center"/>
    </xf>
    <xf numFmtId="10" fontId="18" fillId="0" borderId="4" xfId="1" applyNumberFormat="1" applyFont="1" applyBorder="1" applyAlignment="1">
      <alignment horizontal="center" vertical="center"/>
    </xf>
  </cellXfs>
  <cellStyles count="2">
    <cellStyle name="Normal" xfId="0" builtinId="0"/>
    <cellStyle name="Porcentaje" xfId="1" builtinId="5"/>
  </cellStyles>
  <dxfs count="0"/>
  <tableStyles count="0" defaultTableStyle="TableStyleMedium9" defaultPivotStyle="PivotStyleLight16"/>
  <colors>
    <mruColors>
      <color rgb="FFFFCC66"/>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123825</xdr:colOff>
      <xdr:row>0</xdr:row>
      <xdr:rowOff>266700</xdr:rowOff>
    </xdr:from>
    <xdr:to>
      <xdr:col>8</xdr:col>
      <xdr:colOff>137583</xdr:colOff>
      <xdr:row>0</xdr:row>
      <xdr:rowOff>1019175</xdr:rowOff>
    </xdr:to>
    <xdr:pic>
      <xdr:nvPicPr>
        <xdr:cNvPr id="2" name="0 Imagen"/>
        <xdr:cNvPicPr>
          <a:picLocks noChangeAspect="1" noChangeArrowheads="1"/>
        </xdr:cNvPicPr>
      </xdr:nvPicPr>
      <xdr:blipFill>
        <a:blip xmlns:r="http://schemas.openxmlformats.org/officeDocument/2006/relationships" r:embed="rId1" cstate="print"/>
        <a:srcRect/>
        <a:stretch>
          <a:fillRect/>
        </a:stretch>
      </xdr:blipFill>
      <xdr:spPr bwMode="auto">
        <a:xfrm>
          <a:off x="123825" y="266700"/>
          <a:ext cx="2147358" cy="75247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morenog/Downloads/EM-FT-039%20Plan%20de%20Mejoramiento%20Institucional%20V%203.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M-FT-039"/>
      <sheetName val="LISTAS"/>
    </sheetNames>
    <sheetDataSet>
      <sheetData sheetId="0"/>
      <sheetData sheetId="1">
        <row r="2">
          <cell r="A2" t="str">
            <v>Accidente de Trabajo</v>
          </cell>
        </row>
        <row r="3">
          <cell r="A3" t="str">
            <v>Acciones no efectivas</v>
          </cell>
        </row>
        <row r="4">
          <cell r="A4" t="str">
            <v>Análisis de Datos</v>
          </cell>
        </row>
        <row r="5">
          <cell r="A5" t="str">
            <v>Auditoria Externa</v>
          </cell>
        </row>
        <row r="6">
          <cell r="A6" t="str">
            <v>Auditoria Interna de Calidad</v>
          </cell>
        </row>
        <row r="7">
          <cell r="A7" t="str">
            <v>Auditoria Interna de Control Interno</v>
          </cell>
        </row>
        <row r="8">
          <cell r="A8" t="str">
            <v>Autoevaluación del Área</v>
          </cell>
        </row>
        <row r="9">
          <cell r="A9" t="str">
            <v>Evaluación de Riesgos</v>
          </cell>
        </row>
        <row r="10">
          <cell r="A10" t="str">
            <v>Informes Organos de Control</v>
          </cell>
        </row>
        <row r="11">
          <cell r="A11" t="str">
            <v>Incidentes de Trabajo</v>
          </cell>
        </row>
        <row r="12">
          <cell r="A12" t="str">
            <v>Producto No Conforme</v>
          </cell>
        </row>
        <row r="13">
          <cell r="A13" t="str">
            <v>Quejas y Reclamos</v>
          </cell>
        </row>
        <row r="14">
          <cell r="A14" t="str">
            <v>Resultados Satisfacción del Usuario</v>
          </cell>
        </row>
        <row r="15">
          <cell r="A15" t="str">
            <v>Revisión por la Dirección</v>
          </cell>
        </row>
        <row r="16">
          <cell r="A16" t="str">
            <v>Revisión y Seguimiento al Proceso</v>
          </cell>
        </row>
        <row r="17">
          <cell r="A17" t="str">
            <v>Otro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ET38"/>
  <sheetViews>
    <sheetView showGridLines="0" tabSelected="1" view="pageBreakPreview" topLeftCell="A3" zoomScale="85" zoomScaleNormal="70" zoomScaleSheetLayoutView="85" workbookViewId="0">
      <pane xSplit="1" ySplit="4" topLeftCell="EC7" activePane="bottomRight" state="frozen"/>
      <selection activeCell="A3" sqref="A3"/>
      <selection pane="topRight" activeCell="B3" sqref="B3"/>
      <selection pane="bottomLeft" activeCell="A7" sqref="A7"/>
      <selection pane="bottomRight" activeCell="EI36" sqref="EI36"/>
    </sheetView>
  </sheetViews>
  <sheetFormatPr baseColWidth="10" defaultColWidth="4" defaultRowHeight="12.75" x14ac:dyDescent="0.2"/>
  <cols>
    <col min="1" max="1" width="4" style="1" customWidth="1"/>
    <col min="2" max="5" width="2.28515625" style="1" customWidth="1"/>
    <col min="6" max="8" width="4" style="1" customWidth="1"/>
    <col min="9" max="9" width="3.42578125" style="1" customWidth="1"/>
    <col min="10" max="10" width="4" style="1" customWidth="1"/>
    <col min="11" max="11" width="2" style="1" customWidth="1"/>
    <col min="12" max="12" width="5.42578125" style="1" customWidth="1"/>
    <col min="13" max="13" width="2.140625" style="1" hidden="1" customWidth="1"/>
    <col min="14" max="14" width="3.140625" style="1" hidden="1" customWidth="1"/>
    <col min="15" max="15" width="2.42578125" style="1" hidden="1" customWidth="1"/>
    <col min="16" max="16" width="2.7109375" style="1" hidden="1" customWidth="1"/>
    <col min="17" max="19" width="11" style="1" customWidth="1"/>
    <col min="20" max="20" width="8" style="1" customWidth="1"/>
    <col min="21" max="21" width="4" style="1" hidden="1" customWidth="1"/>
    <col min="22" max="22" width="3.42578125" style="1" hidden="1" customWidth="1"/>
    <col min="23" max="23" width="3.85546875" style="1" hidden="1" customWidth="1"/>
    <col min="24" max="25" width="4" style="1" hidden="1" customWidth="1"/>
    <col min="26" max="26" width="18.140625" style="1" hidden="1" customWidth="1"/>
    <col min="27" max="28" width="4" style="1" customWidth="1"/>
    <col min="29" max="29" width="29.85546875" style="1" customWidth="1"/>
    <col min="30" max="32" width="4" style="1" customWidth="1"/>
    <col min="33" max="33" width="3" style="1" customWidth="1"/>
    <col min="34" max="34" width="4" style="1" customWidth="1"/>
    <col min="35" max="35" width="2.140625" style="1" customWidth="1"/>
    <col min="36" max="36" width="17.5703125" style="1" customWidth="1"/>
    <col min="37" max="37" width="6.5703125" style="1" customWidth="1"/>
    <col min="38" max="38" width="7.140625" style="1" customWidth="1"/>
    <col min="39" max="39" width="11.7109375" style="1" customWidth="1"/>
    <col min="40" max="47" width="4" style="1" customWidth="1"/>
    <col min="48" max="48" width="3.140625" style="1" customWidth="1"/>
    <col min="49" max="56" width="4" style="1" customWidth="1"/>
    <col min="57" max="57" width="11.7109375" style="1" customWidth="1"/>
    <col min="58" max="65" width="4" style="1" customWidth="1"/>
    <col min="66" max="66" width="23.85546875" style="1" customWidth="1"/>
    <col min="67" max="67" width="4" style="1" customWidth="1"/>
    <col min="68" max="68" width="4.7109375" style="1" customWidth="1"/>
    <col min="69" max="69" width="4.85546875" style="1" customWidth="1"/>
    <col min="70" max="77" width="4" style="1" customWidth="1"/>
    <col min="78" max="78" width="24" style="1" customWidth="1"/>
    <col min="79" max="79" width="4" style="1" customWidth="1"/>
    <col min="80" max="80" width="7.85546875" style="1" customWidth="1"/>
    <col min="81" max="86" width="4" style="1" customWidth="1"/>
    <col min="87" max="90" width="9" style="1" customWidth="1"/>
    <col min="91" max="98" width="4" style="1" customWidth="1"/>
    <col min="99" max="102" width="9.28515625" style="1" customWidth="1"/>
    <col min="103" max="103" width="4.140625" style="1" customWidth="1"/>
    <col min="104" max="104" width="5.7109375" style="1" bestFit="1" customWidth="1"/>
    <col min="105" max="110" width="4" style="1"/>
    <col min="111" max="113" width="10.28515625" style="1" customWidth="1"/>
    <col min="114" max="114" width="12" style="1" customWidth="1"/>
    <col min="115" max="122" width="4" style="1"/>
    <col min="123" max="126" width="12.5703125" style="1" customWidth="1"/>
    <col min="127" max="134" width="4" style="1"/>
    <col min="135" max="138" width="14.28515625" style="1" customWidth="1"/>
    <col min="139" max="140" width="4" style="1"/>
    <col min="141" max="141" width="4.7109375" style="1" bestFit="1" customWidth="1"/>
    <col min="142" max="142" width="4" style="1"/>
    <col min="143" max="143" width="7.5703125" style="1" customWidth="1"/>
    <col min="144" max="146" width="4" style="1"/>
    <col min="147" max="150" width="13.5703125" style="1" customWidth="1"/>
    <col min="151" max="16384" width="4" style="1"/>
  </cols>
  <sheetData>
    <row r="1" spans="1:150" ht="97.5" customHeight="1" x14ac:dyDescent="0.2">
      <c r="A1" s="137"/>
      <c r="B1" s="137"/>
      <c r="C1" s="137"/>
      <c r="D1" s="137"/>
      <c r="E1" s="137"/>
      <c r="F1" s="137"/>
      <c r="G1" s="137"/>
      <c r="H1" s="137"/>
      <c r="I1" s="137"/>
      <c r="J1" s="168" t="s">
        <v>15</v>
      </c>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c r="AK1" s="169"/>
      <c r="AL1" s="169"/>
      <c r="AM1" s="169"/>
      <c r="AN1" s="169"/>
      <c r="AO1" s="169"/>
      <c r="AP1" s="169"/>
      <c r="AQ1" s="169"/>
      <c r="AR1" s="169"/>
      <c r="AS1" s="169"/>
      <c r="AT1" s="169"/>
      <c r="AU1" s="169"/>
      <c r="AV1" s="169"/>
      <c r="AW1" s="166" t="s">
        <v>54</v>
      </c>
      <c r="AX1" s="167"/>
      <c r="AY1" s="167"/>
      <c r="AZ1" s="167"/>
      <c r="BA1" s="167"/>
      <c r="BB1" s="167"/>
      <c r="BC1" s="167"/>
      <c r="BD1" s="167"/>
      <c r="BE1" s="167"/>
    </row>
    <row r="2" spans="1:150" ht="5.25" customHeight="1" x14ac:dyDescent="0.2"/>
    <row r="3" spans="1:150" ht="14.25" x14ac:dyDescent="0.2">
      <c r="A3" s="144" t="s">
        <v>128</v>
      </c>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4"/>
      <c r="AJ3" s="144"/>
      <c r="AK3" s="144"/>
      <c r="AL3" s="144"/>
      <c r="AM3" s="144"/>
      <c r="AN3" s="144"/>
      <c r="AO3" s="144"/>
      <c r="AP3" s="144"/>
      <c r="AQ3" s="144"/>
      <c r="AR3" s="144"/>
      <c r="AS3" s="144"/>
      <c r="AT3" s="144"/>
      <c r="AU3" s="144"/>
      <c r="AV3" s="144"/>
      <c r="AW3" s="144"/>
      <c r="AX3" s="144"/>
      <c r="AY3" s="144"/>
      <c r="AZ3" s="144"/>
      <c r="BA3" s="144"/>
      <c r="BB3" s="144"/>
      <c r="BC3" s="144"/>
      <c r="BD3" s="144"/>
      <c r="BE3" s="144"/>
    </row>
    <row r="5" spans="1:150" ht="22.5" customHeight="1" x14ac:dyDescent="0.2">
      <c r="A5" s="154" t="s">
        <v>0</v>
      </c>
      <c r="B5" s="89" t="s">
        <v>49</v>
      </c>
      <c r="C5" s="90"/>
      <c r="D5" s="90"/>
      <c r="E5" s="91"/>
      <c r="F5" s="53" t="s">
        <v>1</v>
      </c>
      <c r="G5" s="54"/>
      <c r="H5" s="55"/>
      <c r="I5" s="89" t="s">
        <v>50</v>
      </c>
      <c r="J5" s="90"/>
      <c r="K5" s="90"/>
      <c r="L5" s="91"/>
      <c r="M5" s="138" t="s">
        <v>2</v>
      </c>
      <c r="N5" s="139"/>
      <c r="O5" s="139"/>
      <c r="P5" s="140"/>
      <c r="Q5" s="89" t="s">
        <v>3</v>
      </c>
      <c r="R5" s="90"/>
      <c r="S5" s="90"/>
      <c r="T5" s="91"/>
      <c r="U5" s="89" t="s">
        <v>51</v>
      </c>
      <c r="V5" s="90"/>
      <c r="W5" s="91"/>
      <c r="X5" s="89" t="s">
        <v>52</v>
      </c>
      <c r="Y5" s="90"/>
      <c r="Z5" s="91"/>
      <c r="AA5" s="138" t="s">
        <v>4</v>
      </c>
      <c r="AB5" s="139"/>
      <c r="AC5" s="140"/>
      <c r="AD5" s="138" t="s">
        <v>7</v>
      </c>
      <c r="AE5" s="139"/>
      <c r="AF5" s="139"/>
      <c r="AG5" s="140"/>
      <c r="AH5" s="138" t="s">
        <v>8</v>
      </c>
      <c r="AI5" s="139"/>
      <c r="AJ5" s="140"/>
      <c r="AK5" s="138" t="s">
        <v>53</v>
      </c>
      <c r="AL5" s="139"/>
      <c r="AM5" s="140"/>
      <c r="AN5" s="53" t="s">
        <v>5</v>
      </c>
      <c r="AO5" s="54"/>
      <c r="AP5" s="55"/>
      <c r="AQ5" s="156" t="s">
        <v>6</v>
      </c>
      <c r="AR5" s="157"/>
      <c r="AS5" s="158"/>
      <c r="AT5" s="89" t="s">
        <v>9</v>
      </c>
      <c r="AU5" s="90"/>
      <c r="AV5" s="91"/>
      <c r="AW5" s="53" t="s">
        <v>180</v>
      </c>
      <c r="AX5" s="54"/>
      <c r="AY5" s="54"/>
      <c r="AZ5" s="54"/>
      <c r="BA5" s="54"/>
      <c r="BB5" s="54"/>
      <c r="BC5" s="54"/>
      <c r="BD5" s="54"/>
      <c r="BE5" s="55"/>
      <c r="BF5" s="53" t="s">
        <v>179</v>
      </c>
      <c r="BG5" s="54"/>
      <c r="BH5" s="54"/>
      <c r="BI5" s="54"/>
      <c r="BJ5" s="54"/>
      <c r="BK5" s="54"/>
      <c r="BL5" s="54"/>
      <c r="BM5" s="54"/>
      <c r="BN5" s="55"/>
      <c r="BO5" s="89" t="s">
        <v>9</v>
      </c>
      <c r="BP5" s="90"/>
      <c r="BQ5" s="91"/>
      <c r="BR5" s="53" t="s">
        <v>189</v>
      </c>
      <c r="BS5" s="54"/>
      <c r="BT5" s="54"/>
      <c r="BU5" s="54"/>
      <c r="BV5" s="54"/>
      <c r="BW5" s="54"/>
      <c r="BX5" s="54"/>
      <c r="BY5" s="54"/>
      <c r="BZ5" s="55"/>
      <c r="CA5" s="89" t="s">
        <v>9</v>
      </c>
      <c r="CB5" s="90"/>
      <c r="CC5" s="91"/>
      <c r="CD5" s="53" t="s">
        <v>196</v>
      </c>
      <c r="CE5" s="54"/>
      <c r="CF5" s="54"/>
      <c r="CG5" s="54"/>
      <c r="CH5" s="54"/>
      <c r="CI5" s="54"/>
      <c r="CJ5" s="54"/>
      <c r="CK5" s="54"/>
      <c r="CL5" s="55"/>
      <c r="CM5" s="89" t="s">
        <v>9</v>
      </c>
      <c r="CN5" s="90"/>
      <c r="CO5" s="91"/>
      <c r="CP5" s="53" t="s">
        <v>210</v>
      </c>
      <c r="CQ5" s="54"/>
      <c r="CR5" s="54"/>
      <c r="CS5" s="54"/>
      <c r="CT5" s="54"/>
      <c r="CU5" s="54"/>
      <c r="CV5" s="54"/>
      <c r="CW5" s="54"/>
      <c r="CX5" s="55"/>
      <c r="CY5" s="89" t="s">
        <v>9</v>
      </c>
      <c r="CZ5" s="90"/>
      <c r="DA5" s="91"/>
      <c r="DB5" s="53" t="s">
        <v>352</v>
      </c>
      <c r="DC5" s="54"/>
      <c r="DD5" s="54"/>
      <c r="DE5" s="54"/>
      <c r="DF5" s="54"/>
      <c r="DG5" s="54"/>
      <c r="DH5" s="54"/>
      <c r="DI5" s="54"/>
      <c r="DJ5" s="55"/>
      <c r="DK5" s="89" t="s">
        <v>9</v>
      </c>
      <c r="DL5" s="90"/>
      <c r="DM5" s="91"/>
      <c r="DN5" s="53" t="s">
        <v>358</v>
      </c>
      <c r="DO5" s="54"/>
      <c r="DP5" s="54"/>
      <c r="DQ5" s="54"/>
      <c r="DR5" s="54"/>
      <c r="DS5" s="54"/>
      <c r="DT5" s="54"/>
      <c r="DU5" s="54"/>
      <c r="DV5" s="55"/>
      <c r="DW5" s="89" t="s">
        <v>9</v>
      </c>
      <c r="DX5" s="90"/>
      <c r="DY5" s="91"/>
      <c r="DZ5" s="53" t="s">
        <v>364</v>
      </c>
      <c r="EA5" s="54"/>
      <c r="EB5" s="54"/>
      <c r="EC5" s="54"/>
      <c r="ED5" s="54"/>
      <c r="EE5" s="54"/>
      <c r="EF5" s="54"/>
      <c r="EG5" s="54"/>
      <c r="EH5" s="55"/>
      <c r="EI5" s="89" t="s">
        <v>9</v>
      </c>
      <c r="EJ5" s="90"/>
      <c r="EK5" s="91"/>
      <c r="EL5" s="53" t="s">
        <v>367</v>
      </c>
      <c r="EM5" s="54"/>
      <c r="EN5" s="54"/>
      <c r="EO5" s="54"/>
      <c r="EP5" s="54"/>
      <c r="EQ5" s="54"/>
      <c r="ER5" s="54"/>
      <c r="ES5" s="54"/>
      <c r="ET5" s="55"/>
    </row>
    <row r="6" spans="1:150" ht="22.5" customHeight="1" x14ac:dyDescent="0.2">
      <c r="A6" s="155"/>
      <c r="B6" s="92"/>
      <c r="C6" s="93"/>
      <c r="D6" s="93"/>
      <c r="E6" s="94"/>
      <c r="F6" s="17" t="s">
        <v>10</v>
      </c>
      <c r="G6" s="17" t="s">
        <v>11</v>
      </c>
      <c r="H6" s="17" t="s">
        <v>12</v>
      </c>
      <c r="I6" s="92"/>
      <c r="J6" s="93"/>
      <c r="K6" s="93"/>
      <c r="L6" s="94"/>
      <c r="M6" s="141"/>
      <c r="N6" s="142"/>
      <c r="O6" s="142"/>
      <c r="P6" s="143"/>
      <c r="Q6" s="92"/>
      <c r="R6" s="93"/>
      <c r="S6" s="93"/>
      <c r="T6" s="94"/>
      <c r="U6" s="92"/>
      <c r="V6" s="93"/>
      <c r="W6" s="94"/>
      <c r="X6" s="92"/>
      <c r="Y6" s="93"/>
      <c r="Z6" s="94"/>
      <c r="AA6" s="141"/>
      <c r="AB6" s="142"/>
      <c r="AC6" s="143"/>
      <c r="AD6" s="141"/>
      <c r="AE6" s="142"/>
      <c r="AF6" s="142"/>
      <c r="AG6" s="143"/>
      <c r="AH6" s="141"/>
      <c r="AI6" s="142"/>
      <c r="AJ6" s="143"/>
      <c r="AK6" s="141"/>
      <c r="AL6" s="142"/>
      <c r="AM6" s="143"/>
      <c r="AN6" s="17" t="s">
        <v>10</v>
      </c>
      <c r="AO6" s="17" t="s">
        <v>11</v>
      </c>
      <c r="AP6" s="17" t="s">
        <v>12</v>
      </c>
      <c r="AQ6" s="17" t="s">
        <v>10</v>
      </c>
      <c r="AR6" s="17" t="s">
        <v>11</v>
      </c>
      <c r="AS6" s="17" t="s">
        <v>12</v>
      </c>
      <c r="AT6" s="92"/>
      <c r="AU6" s="93"/>
      <c r="AV6" s="94"/>
      <c r="AW6" s="17" t="s">
        <v>10</v>
      </c>
      <c r="AX6" s="17" t="s">
        <v>11</v>
      </c>
      <c r="AY6" s="17" t="s">
        <v>12</v>
      </c>
      <c r="AZ6" s="56" t="s">
        <v>13</v>
      </c>
      <c r="BA6" s="57"/>
      <c r="BB6" s="58" t="s">
        <v>14</v>
      </c>
      <c r="BC6" s="59"/>
      <c r="BD6" s="59"/>
      <c r="BE6" s="60"/>
      <c r="BF6" s="17" t="s">
        <v>10</v>
      </c>
      <c r="BG6" s="17" t="s">
        <v>11</v>
      </c>
      <c r="BH6" s="17" t="s">
        <v>12</v>
      </c>
      <c r="BI6" s="56" t="s">
        <v>13</v>
      </c>
      <c r="BJ6" s="57"/>
      <c r="BK6" s="58" t="s">
        <v>14</v>
      </c>
      <c r="BL6" s="59"/>
      <c r="BM6" s="59"/>
      <c r="BN6" s="60"/>
      <c r="BO6" s="92"/>
      <c r="BP6" s="93"/>
      <c r="BQ6" s="94"/>
      <c r="BR6" s="17" t="s">
        <v>10</v>
      </c>
      <c r="BS6" s="17" t="s">
        <v>11</v>
      </c>
      <c r="BT6" s="17" t="s">
        <v>12</v>
      </c>
      <c r="BU6" s="56" t="s">
        <v>13</v>
      </c>
      <c r="BV6" s="57"/>
      <c r="BW6" s="58" t="s">
        <v>14</v>
      </c>
      <c r="BX6" s="59"/>
      <c r="BY6" s="59"/>
      <c r="BZ6" s="60"/>
      <c r="CA6" s="92"/>
      <c r="CB6" s="93"/>
      <c r="CC6" s="94"/>
      <c r="CD6" s="17" t="s">
        <v>10</v>
      </c>
      <c r="CE6" s="17" t="s">
        <v>11</v>
      </c>
      <c r="CF6" s="17" t="s">
        <v>12</v>
      </c>
      <c r="CG6" s="56" t="s">
        <v>13</v>
      </c>
      <c r="CH6" s="57"/>
      <c r="CI6" s="58" t="s">
        <v>14</v>
      </c>
      <c r="CJ6" s="59"/>
      <c r="CK6" s="59"/>
      <c r="CL6" s="60"/>
      <c r="CM6" s="92"/>
      <c r="CN6" s="93"/>
      <c r="CO6" s="94"/>
      <c r="CP6" s="17" t="s">
        <v>10</v>
      </c>
      <c r="CQ6" s="17" t="s">
        <v>11</v>
      </c>
      <c r="CR6" s="17" t="s">
        <v>12</v>
      </c>
      <c r="CS6" s="56" t="s">
        <v>13</v>
      </c>
      <c r="CT6" s="57"/>
      <c r="CU6" s="58" t="s">
        <v>14</v>
      </c>
      <c r="CV6" s="59"/>
      <c r="CW6" s="59"/>
      <c r="CX6" s="60"/>
      <c r="CY6" s="92"/>
      <c r="CZ6" s="93"/>
      <c r="DA6" s="94"/>
      <c r="DB6" s="17" t="s">
        <v>10</v>
      </c>
      <c r="DC6" s="17" t="s">
        <v>11</v>
      </c>
      <c r="DD6" s="17" t="s">
        <v>12</v>
      </c>
      <c r="DE6" s="56" t="s">
        <v>13</v>
      </c>
      <c r="DF6" s="57"/>
      <c r="DG6" s="58" t="s">
        <v>14</v>
      </c>
      <c r="DH6" s="59"/>
      <c r="DI6" s="59"/>
      <c r="DJ6" s="60"/>
      <c r="DK6" s="92"/>
      <c r="DL6" s="93"/>
      <c r="DM6" s="94"/>
      <c r="DN6" s="17" t="s">
        <v>10</v>
      </c>
      <c r="DO6" s="17" t="s">
        <v>11</v>
      </c>
      <c r="DP6" s="17" t="s">
        <v>12</v>
      </c>
      <c r="DQ6" s="56" t="s">
        <v>13</v>
      </c>
      <c r="DR6" s="57"/>
      <c r="DS6" s="58" t="s">
        <v>14</v>
      </c>
      <c r="DT6" s="59"/>
      <c r="DU6" s="59"/>
      <c r="DV6" s="60"/>
      <c r="DW6" s="92"/>
      <c r="DX6" s="93"/>
      <c r="DY6" s="94"/>
      <c r="DZ6" s="17" t="s">
        <v>10</v>
      </c>
      <c r="EA6" s="17" t="s">
        <v>11</v>
      </c>
      <c r="EB6" s="17" t="s">
        <v>12</v>
      </c>
      <c r="EC6" s="56" t="s">
        <v>13</v>
      </c>
      <c r="ED6" s="57"/>
      <c r="EE6" s="58" t="s">
        <v>14</v>
      </c>
      <c r="EF6" s="59"/>
      <c r="EG6" s="59"/>
      <c r="EH6" s="60"/>
      <c r="EI6" s="92"/>
      <c r="EJ6" s="93"/>
      <c r="EK6" s="94"/>
      <c r="EL6" s="17" t="s">
        <v>10</v>
      </c>
      <c r="EM6" s="17" t="s">
        <v>11</v>
      </c>
      <c r="EN6" s="17" t="s">
        <v>12</v>
      </c>
      <c r="EO6" s="56" t="s">
        <v>13</v>
      </c>
      <c r="EP6" s="57"/>
      <c r="EQ6" s="58" t="s">
        <v>14</v>
      </c>
      <c r="ER6" s="59"/>
      <c r="ES6" s="59"/>
      <c r="ET6" s="60"/>
    </row>
    <row r="7" spans="1:150" ht="195" customHeight="1" x14ac:dyDescent="0.2">
      <c r="A7" s="10">
        <v>1</v>
      </c>
      <c r="B7" s="66" t="s">
        <v>55</v>
      </c>
      <c r="C7" s="67"/>
      <c r="D7" s="67"/>
      <c r="E7" s="68"/>
      <c r="F7" s="6">
        <v>5</v>
      </c>
      <c r="G7" s="6">
        <v>11</v>
      </c>
      <c r="H7" s="6">
        <v>15</v>
      </c>
      <c r="I7" s="50" t="s">
        <v>72</v>
      </c>
      <c r="J7" s="51"/>
      <c r="K7" s="51"/>
      <c r="L7" s="52"/>
      <c r="M7" s="50" t="s">
        <v>34</v>
      </c>
      <c r="N7" s="51"/>
      <c r="O7" s="51"/>
      <c r="P7" s="52"/>
      <c r="Q7" s="63" t="s">
        <v>62</v>
      </c>
      <c r="R7" s="64"/>
      <c r="S7" s="64"/>
      <c r="T7" s="65"/>
      <c r="U7" s="103" t="s">
        <v>28</v>
      </c>
      <c r="V7" s="104"/>
      <c r="W7" s="105"/>
      <c r="X7" s="145" t="s">
        <v>83</v>
      </c>
      <c r="Y7" s="146"/>
      <c r="Z7" s="147"/>
      <c r="AA7" s="63" t="s">
        <v>270</v>
      </c>
      <c r="AB7" s="64"/>
      <c r="AC7" s="65"/>
      <c r="AD7" s="50" t="s">
        <v>155</v>
      </c>
      <c r="AE7" s="51"/>
      <c r="AF7" s="51"/>
      <c r="AG7" s="52"/>
      <c r="AH7" s="63" t="s">
        <v>168</v>
      </c>
      <c r="AI7" s="64"/>
      <c r="AJ7" s="65"/>
      <c r="AK7" s="63" t="s">
        <v>169</v>
      </c>
      <c r="AL7" s="64"/>
      <c r="AM7" s="65"/>
      <c r="AN7" s="7">
        <v>30</v>
      </c>
      <c r="AO7" s="7">
        <v>9</v>
      </c>
      <c r="AP7" s="7">
        <v>15</v>
      </c>
      <c r="AQ7" s="6">
        <v>31</v>
      </c>
      <c r="AR7" s="6">
        <v>12</v>
      </c>
      <c r="AS7" s="6">
        <v>16</v>
      </c>
      <c r="AT7" s="50" t="s">
        <v>22</v>
      </c>
      <c r="AU7" s="51"/>
      <c r="AV7" s="52"/>
      <c r="AW7" s="14">
        <v>11</v>
      </c>
      <c r="AX7" s="14">
        <v>5</v>
      </c>
      <c r="AY7" s="14">
        <v>16</v>
      </c>
      <c r="AZ7" s="159">
        <v>0.5</v>
      </c>
      <c r="BA7" s="160"/>
      <c r="BB7" s="63" t="s">
        <v>271</v>
      </c>
      <c r="BC7" s="64"/>
      <c r="BD7" s="64"/>
      <c r="BE7" s="65"/>
      <c r="BF7" s="14">
        <v>13</v>
      </c>
      <c r="BG7" s="14">
        <v>6</v>
      </c>
      <c r="BH7" s="14">
        <v>16</v>
      </c>
      <c r="BI7" s="61">
        <v>0.5</v>
      </c>
      <c r="BJ7" s="62"/>
      <c r="BK7" s="63" t="s">
        <v>198</v>
      </c>
      <c r="BL7" s="64"/>
      <c r="BM7" s="64"/>
      <c r="BN7" s="65"/>
      <c r="BO7" s="50" t="s">
        <v>22</v>
      </c>
      <c r="BP7" s="51"/>
      <c r="BQ7" s="52"/>
      <c r="BR7" s="14">
        <v>11</v>
      </c>
      <c r="BS7" s="14">
        <v>7</v>
      </c>
      <c r="BT7" s="14">
        <v>16</v>
      </c>
      <c r="BU7" s="61">
        <v>0.5</v>
      </c>
      <c r="BV7" s="62"/>
      <c r="BW7" s="63" t="s">
        <v>198</v>
      </c>
      <c r="BX7" s="64"/>
      <c r="BY7" s="64"/>
      <c r="BZ7" s="65"/>
      <c r="CA7" s="50" t="s">
        <v>22</v>
      </c>
      <c r="CB7" s="51"/>
      <c r="CC7" s="52"/>
      <c r="CD7" s="14">
        <v>8</v>
      </c>
      <c r="CE7" s="14">
        <v>8</v>
      </c>
      <c r="CF7" s="14">
        <v>16</v>
      </c>
      <c r="CG7" s="61">
        <v>0.75</v>
      </c>
      <c r="CH7" s="62"/>
      <c r="CI7" s="63" t="s">
        <v>197</v>
      </c>
      <c r="CJ7" s="64"/>
      <c r="CK7" s="64"/>
      <c r="CL7" s="65"/>
      <c r="CM7" s="50" t="s">
        <v>22</v>
      </c>
      <c r="CN7" s="51"/>
      <c r="CO7" s="52"/>
      <c r="CP7" s="14">
        <v>15</v>
      </c>
      <c r="CQ7" s="14">
        <v>9</v>
      </c>
      <c r="CR7" s="14">
        <v>16</v>
      </c>
      <c r="CS7" s="61">
        <v>0.8</v>
      </c>
      <c r="CT7" s="62"/>
      <c r="CU7" s="63" t="s">
        <v>272</v>
      </c>
      <c r="CV7" s="64"/>
      <c r="CW7" s="64"/>
      <c r="CX7" s="65"/>
      <c r="CY7" s="50" t="s">
        <v>22</v>
      </c>
      <c r="CZ7" s="51"/>
      <c r="DA7" s="52"/>
      <c r="DB7" s="37">
        <v>13</v>
      </c>
      <c r="DC7" s="37">
        <v>10</v>
      </c>
      <c r="DD7" s="37">
        <v>16</v>
      </c>
      <c r="DE7" s="61">
        <v>0.8</v>
      </c>
      <c r="DF7" s="62"/>
      <c r="DG7" s="63" t="s">
        <v>340</v>
      </c>
      <c r="DH7" s="64"/>
      <c r="DI7" s="64"/>
      <c r="DJ7" s="65"/>
      <c r="DK7" s="50" t="s">
        <v>22</v>
      </c>
      <c r="DL7" s="51"/>
      <c r="DM7" s="52"/>
      <c r="DN7" s="40">
        <v>21</v>
      </c>
      <c r="DO7" s="40">
        <v>11</v>
      </c>
      <c r="DP7" s="40">
        <v>16</v>
      </c>
      <c r="DQ7" s="61">
        <v>0.8</v>
      </c>
      <c r="DR7" s="62"/>
      <c r="DS7" s="63" t="s">
        <v>359</v>
      </c>
      <c r="DT7" s="64"/>
      <c r="DU7" s="64"/>
      <c r="DV7" s="65"/>
      <c r="DW7" s="50" t="s">
        <v>22</v>
      </c>
      <c r="DX7" s="51"/>
      <c r="DY7" s="52"/>
      <c r="DZ7" s="42">
        <v>22</v>
      </c>
      <c r="EA7" s="42">
        <v>12</v>
      </c>
      <c r="EB7" s="42">
        <v>16</v>
      </c>
      <c r="EC7" s="61">
        <v>0.9</v>
      </c>
      <c r="ED7" s="62"/>
      <c r="EE7" s="63" t="s">
        <v>374</v>
      </c>
      <c r="EF7" s="64"/>
      <c r="EG7" s="64"/>
      <c r="EH7" s="65"/>
      <c r="EI7" s="179" t="s">
        <v>26</v>
      </c>
      <c r="EJ7" s="180"/>
      <c r="EK7" s="181"/>
      <c r="EL7" s="44">
        <v>22</v>
      </c>
      <c r="EM7" s="44">
        <v>12</v>
      </c>
      <c r="EN7" s="44">
        <v>16</v>
      </c>
      <c r="EO7" s="182">
        <v>1</v>
      </c>
      <c r="EP7" s="183"/>
      <c r="EQ7" s="184" t="s">
        <v>368</v>
      </c>
      <c r="ER7" s="185"/>
      <c r="ES7" s="185"/>
      <c r="ET7" s="186"/>
    </row>
    <row r="8" spans="1:150" ht="64.5" hidden="1" customHeight="1" x14ac:dyDescent="0.2">
      <c r="A8" s="10">
        <v>2</v>
      </c>
      <c r="B8" s="66" t="s">
        <v>56</v>
      </c>
      <c r="C8" s="67"/>
      <c r="D8" s="67"/>
      <c r="E8" s="68"/>
      <c r="F8" s="6">
        <v>5</v>
      </c>
      <c r="G8" s="6">
        <v>11</v>
      </c>
      <c r="H8" s="6">
        <v>15</v>
      </c>
      <c r="I8" s="50" t="s">
        <v>72</v>
      </c>
      <c r="J8" s="51"/>
      <c r="K8" s="51"/>
      <c r="L8" s="52"/>
      <c r="M8" s="50" t="s">
        <v>34</v>
      </c>
      <c r="N8" s="51"/>
      <c r="O8" s="51"/>
      <c r="P8" s="52"/>
      <c r="Q8" s="63" t="s">
        <v>91</v>
      </c>
      <c r="R8" s="64"/>
      <c r="S8" s="64"/>
      <c r="T8" s="65"/>
      <c r="U8" s="103" t="s">
        <v>25</v>
      </c>
      <c r="V8" s="104"/>
      <c r="W8" s="105"/>
      <c r="X8" s="151" t="s">
        <v>83</v>
      </c>
      <c r="Y8" s="152"/>
      <c r="Z8" s="153"/>
      <c r="AA8" s="63" t="s">
        <v>92</v>
      </c>
      <c r="AB8" s="64"/>
      <c r="AC8" s="65"/>
      <c r="AD8" s="50" t="s">
        <v>41</v>
      </c>
      <c r="AE8" s="51"/>
      <c r="AF8" s="51"/>
      <c r="AG8" s="52"/>
      <c r="AH8" s="63" t="s">
        <v>93</v>
      </c>
      <c r="AI8" s="64"/>
      <c r="AJ8" s="65"/>
      <c r="AK8" s="63" t="s">
        <v>95</v>
      </c>
      <c r="AL8" s="64"/>
      <c r="AM8" s="65"/>
      <c r="AN8" s="9">
        <v>15</v>
      </c>
      <c r="AO8" s="9">
        <v>9</v>
      </c>
      <c r="AP8" s="9">
        <v>15</v>
      </c>
      <c r="AQ8" s="9">
        <v>30</v>
      </c>
      <c r="AR8" s="9">
        <v>5</v>
      </c>
      <c r="AS8" s="9">
        <v>16</v>
      </c>
      <c r="AT8" s="50" t="s">
        <v>26</v>
      </c>
      <c r="AU8" s="51"/>
      <c r="AV8" s="52"/>
      <c r="AW8" s="14"/>
      <c r="AX8" s="14"/>
      <c r="AY8" s="14"/>
      <c r="AZ8" s="48">
        <v>1</v>
      </c>
      <c r="BA8" s="49"/>
      <c r="BB8" s="66" t="s">
        <v>273</v>
      </c>
      <c r="BC8" s="67"/>
      <c r="BD8" s="67"/>
      <c r="BE8" s="68"/>
      <c r="BF8" s="14">
        <v>13</v>
      </c>
      <c r="BG8" s="14">
        <v>6</v>
      </c>
      <c r="BH8" s="14">
        <v>16</v>
      </c>
      <c r="BI8" s="48">
        <v>1</v>
      </c>
      <c r="BJ8" s="49"/>
      <c r="BK8" s="66" t="s">
        <v>274</v>
      </c>
      <c r="BL8" s="67"/>
      <c r="BM8" s="67"/>
      <c r="BN8" s="68"/>
      <c r="BO8" s="50" t="s">
        <v>26</v>
      </c>
      <c r="BP8" s="51"/>
      <c r="BQ8" s="52"/>
      <c r="BR8" s="14">
        <v>11</v>
      </c>
      <c r="BS8" s="14">
        <v>7</v>
      </c>
      <c r="BT8" s="14">
        <v>16</v>
      </c>
      <c r="BU8" s="48">
        <v>1</v>
      </c>
      <c r="BV8" s="49"/>
      <c r="BW8" s="66" t="s">
        <v>203</v>
      </c>
      <c r="BX8" s="67"/>
      <c r="BY8" s="67"/>
      <c r="BZ8" s="68"/>
      <c r="CA8" s="50" t="s">
        <v>26</v>
      </c>
      <c r="CB8" s="51"/>
      <c r="CC8" s="52"/>
      <c r="CD8" s="14">
        <v>8</v>
      </c>
      <c r="CE8" s="14">
        <v>8</v>
      </c>
      <c r="CF8" s="14">
        <v>16</v>
      </c>
      <c r="CG8" s="48">
        <v>1</v>
      </c>
      <c r="CH8" s="49"/>
      <c r="CI8" s="66" t="s">
        <v>274</v>
      </c>
      <c r="CJ8" s="67"/>
      <c r="CK8" s="67"/>
      <c r="CL8" s="68"/>
      <c r="CM8" s="50" t="s">
        <v>26</v>
      </c>
      <c r="CN8" s="51"/>
      <c r="CO8" s="52"/>
      <c r="CP8" s="14">
        <v>15</v>
      </c>
      <c r="CQ8" s="14">
        <v>9</v>
      </c>
      <c r="CR8" s="14">
        <v>16</v>
      </c>
      <c r="CS8" s="48">
        <v>1</v>
      </c>
      <c r="CT8" s="49"/>
      <c r="CU8" s="66" t="s">
        <v>275</v>
      </c>
      <c r="CV8" s="67"/>
      <c r="CW8" s="67"/>
      <c r="CX8" s="68"/>
      <c r="CY8" s="50" t="s">
        <v>26</v>
      </c>
      <c r="CZ8" s="51"/>
      <c r="DA8" s="52"/>
      <c r="DB8" s="38">
        <v>13</v>
      </c>
      <c r="DC8" s="38">
        <v>10</v>
      </c>
      <c r="DD8" s="38">
        <v>16</v>
      </c>
      <c r="DE8" s="48">
        <v>1</v>
      </c>
      <c r="DF8" s="49"/>
      <c r="DG8" s="66" t="s">
        <v>275</v>
      </c>
      <c r="DH8" s="67"/>
      <c r="DI8" s="67"/>
      <c r="DJ8" s="68"/>
      <c r="DK8" s="50" t="s">
        <v>26</v>
      </c>
      <c r="DL8" s="51"/>
      <c r="DM8" s="52"/>
      <c r="DN8" s="40">
        <v>13</v>
      </c>
      <c r="DO8" s="40">
        <v>10</v>
      </c>
      <c r="DP8" s="40">
        <v>16</v>
      </c>
      <c r="DQ8" s="48">
        <v>1</v>
      </c>
      <c r="DR8" s="49"/>
      <c r="DS8" s="66" t="s">
        <v>275</v>
      </c>
      <c r="DT8" s="67"/>
      <c r="DU8" s="67"/>
      <c r="DV8" s="68"/>
      <c r="DW8" s="45" t="s">
        <v>22</v>
      </c>
      <c r="DX8" s="46"/>
      <c r="DY8" s="47"/>
      <c r="DZ8" s="42">
        <v>21</v>
      </c>
      <c r="EA8" s="42">
        <v>11</v>
      </c>
      <c r="EB8" s="42">
        <v>16</v>
      </c>
      <c r="EC8" s="71">
        <v>0.1</v>
      </c>
      <c r="ED8" s="72"/>
      <c r="EE8" s="73" t="s">
        <v>363</v>
      </c>
      <c r="EF8" s="74"/>
      <c r="EG8" s="74"/>
      <c r="EH8" s="75"/>
      <c r="EI8" s="45" t="s">
        <v>22</v>
      </c>
      <c r="EJ8" s="46"/>
      <c r="EK8" s="47"/>
      <c r="EL8" s="43">
        <v>9</v>
      </c>
      <c r="EM8" s="43">
        <v>12</v>
      </c>
      <c r="EN8" s="43">
        <v>16</v>
      </c>
      <c r="EO8" s="71">
        <v>0.75</v>
      </c>
      <c r="EP8" s="72"/>
      <c r="EQ8" s="73" t="s">
        <v>370</v>
      </c>
      <c r="ER8" s="74"/>
      <c r="ES8" s="74"/>
      <c r="ET8" s="75"/>
    </row>
    <row r="9" spans="1:150" ht="109.5" hidden="1" customHeight="1" x14ac:dyDescent="0.2">
      <c r="A9" s="10">
        <v>3</v>
      </c>
      <c r="B9" s="50" t="s">
        <v>81</v>
      </c>
      <c r="C9" s="51"/>
      <c r="D9" s="51"/>
      <c r="E9" s="52"/>
      <c r="F9" s="6">
        <v>15</v>
      </c>
      <c r="G9" s="6">
        <v>9</v>
      </c>
      <c r="H9" s="6">
        <v>15</v>
      </c>
      <c r="I9" s="50" t="s">
        <v>276</v>
      </c>
      <c r="J9" s="51"/>
      <c r="K9" s="51"/>
      <c r="L9" s="52"/>
      <c r="M9" s="50" t="s">
        <v>32</v>
      </c>
      <c r="N9" s="51"/>
      <c r="O9" s="51"/>
      <c r="P9" s="52"/>
      <c r="Q9" s="63" t="s">
        <v>82</v>
      </c>
      <c r="R9" s="64"/>
      <c r="S9" s="64"/>
      <c r="T9" s="65"/>
      <c r="U9" s="103" t="s">
        <v>25</v>
      </c>
      <c r="V9" s="104"/>
      <c r="W9" s="105"/>
      <c r="X9" s="145" t="s">
        <v>83</v>
      </c>
      <c r="Y9" s="146"/>
      <c r="Z9" s="147"/>
      <c r="AA9" s="63" t="s">
        <v>84</v>
      </c>
      <c r="AB9" s="64"/>
      <c r="AC9" s="65"/>
      <c r="AD9" s="50" t="s">
        <v>35</v>
      </c>
      <c r="AE9" s="51"/>
      <c r="AF9" s="51"/>
      <c r="AG9" s="52"/>
      <c r="AH9" s="148" t="s">
        <v>162</v>
      </c>
      <c r="AI9" s="149"/>
      <c r="AJ9" s="150"/>
      <c r="AK9" s="148" t="s">
        <v>163</v>
      </c>
      <c r="AL9" s="149"/>
      <c r="AM9" s="150"/>
      <c r="AN9" s="9">
        <v>15</v>
      </c>
      <c r="AO9" s="9">
        <v>9</v>
      </c>
      <c r="AP9" s="9">
        <v>15</v>
      </c>
      <c r="AQ9" s="9">
        <v>30</v>
      </c>
      <c r="AR9" s="9">
        <v>6</v>
      </c>
      <c r="AS9" s="9">
        <v>16</v>
      </c>
      <c r="AT9" s="45" t="s">
        <v>22</v>
      </c>
      <c r="AU9" s="46"/>
      <c r="AV9" s="47"/>
      <c r="AW9" s="11">
        <v>31</v>
      </c>
      <c r="AX9" s="11">
        <v>4</v>
      </c>
      <c r="AY9" s="11">
        <v>16</v>
      </c>
      <c r="AZ9" s="159">
        <v>0.4</v>
      </c>
      <c r="BA9" s="160"/>
      <c r="BB9" s="63" t="s">
        <v>277</v>
      </c>
      <c r="BC9" s="64"/>
      <c r="BD9" s="64"/>
      <c r="BE9" s="65"/>
      <c r="BF9" s="14">
        <v>13</v>
      </c>
      <c r="BG9" s="14">
        <v>6</v>
      </c>
      <c r="BH9" s="14">
        <v>16</v>
      </c>
      <c r="BI9" s="61">
        <v>0.5</v>
      </c>
      <c r="BJ9" s="62"/>
      <c r="BK9" s="63" t="s">
        <v>278</v>
      </c>
      <c r="BL9" s="64"/>
      <c r="BM9" s="64"/>
      <c r="BN9" s="65"/>
      <c r="BO9" s="45" t="s">
        <v>22</v>
      </c>
      <c r="BP9" s="46"/>
      <c r="BQ9" s="47"/>
      <c r="BR9" s="14">
        <v>11</v>
      </c>
      <c r="BS9" s="14">
        <v>7</v>
      </c>
      <c r="BT9" s="14">
        <v>16</v>
      </c>
      <c r="BU9" s="61">
        <v>0.5</v>
      </c>
      <c r="BV9" s="62"/>
      <c r="BW9" s="63" t="s">
        <v>199</v>
      </c>
      <c r="BX9" s="64"/>
      <c r="BY9" s="64"/>
      <c r="BZ9" s="65"/>
      <c r="CA9" s="45" t="s">
        <v>22</v>
      </c>
      <c r="CB9" s="46"/>
      <c r="CC9" s="47"/>
      <c r="CD9" s="14">
        <v>8</v>
      </c>
      <c r="CE9" s="14">
        <v>8</v>
      </c>
      <c r="CF9" s="14">
        <v>16</v>
      </c>
      <c r="CG9" s="61">
        <v>1</v>
      </c>
      <c r="CH9" s="62"/>
      <c r="CI9" s="63" t="s">
        <v>279</v>
      </c>
      <c r="CJ9" s="64"/>
      <c r="CK9" s="64"/>
      <c r="CL9" s="65"/>
      <c r="CM9" s="45" t="s">
        <v>26</v>
      </c>
      <c r="CN9" s="46"/>
      <c r="CO9" s="47"/>
      <c r="CP9" s="14">
        <v>15</v>
      </c>
      <c r="CQ9" s="14">
        <v>9</v>
      </c>
      <c r="CR9" s="14">
        <v>16</v>
      </c>
      <c r="CS9" s="69">
        <v>1</v>
      </c>
      <c r="CT9" s="70"/>
      <c r="CU9" s="63" t="s">
        <v>279</v>
      </c>
      <c r="CV9" s="64"/>
      <c r="CW9" s="64"/>
      <c r="CX9" s="65"/>
      <c r="CY9" s="45" t="s">
        <v>26</v>
      </c>
      <c r="CZ9" s="46"/>
      <c r="DA9" s="47"/>
      <c r="DB9" s="38">
        <v>13</v>
      </c>
      <c r="DC9" s="38">
        <v>10</v>
      </c>
      <c r="DD9" s="38">
        <v>16</v>
      </c>
      <c r="DE9" s="69">
        <v>1</v>
      </c>
      <c r="DF9" s="70"/>
      <c r="DG9" s="63" t="s">
        <v>279</v>
      </c>
      <c r="DH9" s="64"/>
      <c r="DI9" s="64"/>
      <c r="DJ9" s="65"/>
      <c r="DK9" s="45" t="s">
        <v>26</v>
      </c>
      <c r="DL9" s="46"/>
      <c r="DM9" s="47"/>
      <c r="DN9" s="40">
        <v>13</v>
      </c>
      <c r="DO9" s="40">
        <v>10</v>
      </c>
      <c r="DP9" s="40">
        <v>16</v>
      </c>
      <c r="DQ9" s="69">
        <v>1</v>
      </c>
      <c r="DR9" s="70"/>
      <c r="DS9" s="63" t="s">
        <v>279</v>
      </c>
      <c r="DT9" s="64"/>
      <c r="DU9" s="64"/>
      <c r="DV9" s="65"/>
      <c r="DW9" s="45" t="s">
        <v>22</v>
      </c>
      <c r="DX9" s="46"/>
      <c r="DY9" s="47"/>
      <c r="DZ9" s="42">
        <v>21</v>
      </c>
      <c r="EA9" s="42">
        <v>11</v>
      </c>
      <c r="EB9" s="42">
        <v>16</v>
      </c>
      <c r="EC9" s="78">
        <v>0.93</v>
      </c>
      <c r="ED9" s="79"/>
      <c r="EE9" s="174" t="s">
        <v>360</v>
      </c>
      <c r="EF9" s="175"/>
      <c r="EG9" s="175"/>
      <c r="EH9" s="176"/>
      <c r="EI9" s="45" t="s">
        <v>22</v>
      </c>
      <c r="EJ9" s="46"/>
      <c r="EK9" s="47"/>
      <c r="EL9" s="43">
        <v>9</v>
      </c>
      <c r="EM9" s="43">
        <v>12</v>
      </c>
      <c r="EN9" s="43">
        <v>16</v>
      </c>
      <c r="EO9" s="78">
        <v>0.88</v>
      </c>
      <c r="EP9" s="79"/>
      <c r="EQ9" s="50" t="s">
        <v>365</v>
      </c>
      <c r="ER9" s="51"/>
      <c r="ES9" s="51"/>
      <c r="ET9" s="52"/>
    </row>
    <row r="10" spans="1:150" ht="105" hidden="1" customHeight="1" x14ac:dyDescent="0.2">
      <c r="A10" s="10">
        <v>4</v>
      </c>
      <c r="B10" s="50" t="s">
        <v>96</v>
      </c>
      <c r="C10" s="51"/>
      <c r="D10" s="51"/>
      <c r="E10" s="52"/>
      <c r="F10" s="7">
        <v>2</v>
      </c>
      <c r="G10" s="7">
        <v>12</v>
      </c>
      <c r="H10" s="7">
        <v>13</v>
      </c>
      <c r="I10" s="50" t="s">
        <v>97</v>
      </c>
      <c r="J10" s="51"/>
      <c r="K10" s="51"/>
      <c r="L10" s="52"/>
      <c r="M10" s="66" t="s">
        <v>46</v>
      </c>
      <c r="N10" s="67"/>
      <c r="O10" s="67"/>
      <c r="P10" s="68"/>
      <c r="Q10" s="128" t="s">
        <v>99</v>
      </c>
      <c r="R10" s="129"/>
      <c r="S10" s="129"/>
      <c r="T10" s="130"/>
      <c r="U10" s="45" t="s">
        <v>28</v>
      </c>
      <c r="V10" s="46"/>
      <c r="W10" s="47"/>
      <c r="X10" s="151" t="s">
        <v>83</v>
      </c>
      <c r="Y10" s="152"/>
      <c r="Z10" s="153"/>
      <c r="AA10" s="128" t="s">
        <v>98</v>
      </c>
      <c r="AB10" s="129"/>
      <c r="AC10" s="130"/>
      <c r="AD10" s="66" t="s">
        <v>35</v>
      </c>
      <c r="AE10" s="67"/>
      <c r="AF10" s="67"/>
      <c r="AG10" s="68"/>
      <c r="AH10" s="128" t="s">
        <v>164</v>
      </c>
      <c r="AI10" s="129"/>
      <c r="AJ10" s="130"/>
      <c r="AK10" s="128" t="s">
        <v>94</v>
      </c>
      <c r="AL10" s="129"/>
      <c r="AM10" s="130"/>
      <c r="AN10" s="9">
        <v>3</v>
      </c>
      <c r="AO10" s="9">
        <v>12</v>
      </c>
      <c r="AP10" s="9">
        <v>13</v>
      </c>
      <c r="AQ10" s="9">
        <v>30</v>
      </c>
      <c r="AR10" s="9">
        <v>5</v>
      </c>
      <c r="AS10" s="9">
        <v>16</v>
      </c>
      <c r="AT10" s="45" t="s">
        <v>22</v>
      </c>
      <c r="AU10" s="46"/>
      <c r="AV10" s="47"/>
      <c r="AW10" s="16">
        <v>30</v>
      </c>
      <c r="AX10" s="16">
        <v>4</v>
      </c>
      <c r="AY10" s="16">
        <v>16</v>
      </c>
      <c r="AZ10" s="159">
        <v>0.5</v>
      </c>
      <c r="BA10" s="160"/>
      <c r="BB10" s="50" t="s">
        <v>176</v>
      </c>
      <c r="BC10" s="51"/>
      <c r="BD10" s="51"/>
      <c r="BE10" s="52"/>
      <c r="BF10" s="14">
        <v>13</v>
      </c>
      <c r="BG10" s="14">
        <v>6</v>
      </c>
      <c r="BH10" s="14">
        <v>16</v>
      </c>
      <c r="BI10" s="48">
        <v>1</v>
      </c>
      <c r="BJ10" s="49"/>
      <c r="BK10" s="50" t="s">
        <v>181</v>
      </c>
      <c r="BL10" s="51"/>
      <c r="BM10" s="51"/>
      <c r="BN10" s="52"/>
      <c r="BO10" s="45" t="s">
        <v>22</v>
      </c>
      <c r="BP10" s="46"/>
      <c r="BQ10" s="47"/>
      <c r="BR10" s="14">
        <v>11</v>
      </c>
      <c r="BS10" s="14">
        <v>7</v>
      </c>
      <c r="BT10" s="14">
        <v>16</v>
      </c>
      <c r="BU10" s="48">
        <v>1</v>
      </c>
      <c r="BV10" s="49"/>
      <c r="BW10" s="50" t="s">
        <v>204</v>
      </c>
      <c r="BX10" s="51"/>
      <c r="BY10" s="51"/>
      <c r="BZ10" s="52"/>
      <c r="CA10" s="45" t="s">
        <v>22</v>
      </c>
      <c r="CB10" s="46"/>
      <c r="CC10" s="47"/>
      <c r="CD10" s="14">
        <v>8</v>
      </c>
      <c r="CE10" s="14">
        <v>8</v>
      </c>
      <c r="CF10" s="14">
        <v>16</v>
      </c>
      <c r="CG10" s="48">
        <v>1</v>
      </c>
      <c r="CH10" s="49"/>
      <c r="CI10" s="50" t="s">
        <v>181</v>
      </c>
      <c r="CJ10" s="51"/>
      <c r="CK10" s="51"/>
      <c r="CL10" s="52"/>
      <c r="CM10" s="45" t="s">
        <v>26</v>
      </c>
      <c r="CN10" s="46"/>
      <c r="CO10" s="47"/>
      <c r="CP10" s="14">
        <v>15</v>
      </c>
      <c r="CQ10" s="14">
        <v>9</v>
      </c>
      <c r="CR10" s="14">
        <v>16</v>
      </c>
      <c r="CS10" s="48">
        <v>1</v>
      </c>
      <c r="CT10" s="49"/>
      <c r="CU10" s="50" t="s">
        <v>181</v>
      </c>
      <c r="CV10" s="51"/>
      <c r="CW10" s="51"/>
      <c r="CX10" s="52"/>
      <c r="CY10" s="45" t="s">
        <v>26</v>
      </c>
      <c r="CZ10" s="46"/>
      <c r="DA10" s="47"/>
      <c r="DB10" s="38">
        <v>13</v>
      </c>
      <c r="DC10" s="38">
        <v>10</v>
      </c>
      <c r="DD10" s="38">
        <v>16</v>
      </c>
      <c r="DE10" s="48">
        <v>1</v>
      </c>
      <c r="DF10" s="49"/>
      <c r="DG10" s="50" t="s">
        <v>181</v>
      </c>
      <c r="DH10" s="51"/>
      <c r="DI10" s="51"/>
      <c r="DJ10" s="52"/>
      <c r="DK10" s="45" t="s">
        <v>26</v>
      </c>
      <c r="DL10" s="46"/>
      <c r="DM10" s="47"/>
      <c r="DN10" s="40">
        <v>13</v>
      </c>
      <c r="DO10" s="40">
        <v>10</v>
      </c>
      <c r="DP10" s="40">
        <v>16</v>
      </c>
      <c r="DQ10" s="48">
        <v>1</v>
      </c>
      <c r="DR10" s="49"/>
      <c r="DS10" s="50" t="s">
        <v>181</v>
      </c>
      <c r="DT10" s="51"/>
      <c r="DU10" s="51"/>
      <c r="DV10" s="52"/>
      <c r="DW10" s="45" t="s">
        <v>22</v>
      </c>
      <c r="DX10" s="46"/>
      <c r="DY10" s="47"/>
      <c r="DZ10" s="42">
        <v>21</v>
      </c>
      <c r="EA10" s="42">
        <v>11</v>
      </c>
      <c r="EB10" s="42">
        <v>16</v>
      </c>
      <c r="EC10" s="61">
        <v>1</v>
      </c>
      <c r="ED10" s="62"/>
      <c r="EE10" s="102" t="s">
        <v>371</v>
      </c>
      <c r="EF10" s="102"/>
      <c r="EG10" s="102"/>
      <c r="EH10" s="102"/>
      <c r="EI10" s="45" t="s">
        <v>22</v>
      </c>
      <c r="EJ10" s="46"/>
      <c r="EK10" s="47"/>
      <c r="EL10" s="43">
        <v>22</v>
      </c>
      <c r="EM10" s="43">
        <v>12</v>
      </c>
      <c r="EN10" s="43">
        <v>16</v>
      </c>
      <c r="EO10" s="78">
        <v>0.83</v>
      </c>
      <c r="EP10" s="79"/>
      <c r="EQ10" s="63" t="s">
        <v>366</v>
      </c>
      <c r="ER10" s="64"/>
      <c r="ES10" s="64"/>
      <c r="ET10" s="65"/>
    </row>
    <row r="11" spans="1:150" ht="378" customHeight="1" x14ac:dyDescent="0.2">
      <c r="A11" s="10">
        <v>5</v>
      </c>
      <c r="B11" s="66" t="s">
        <v>57</v>
      </c>
      <c r="C11" s="67"/>
      <c r="D11" s="67"/>
      <c r="E11" s="68"/>
      <c r="F11" s="7">
        <v>2</v>
      </c>
      <c r="G11" s="7">
        <v>12</v>
      </c>
      <c r="H11" s="7">
        <v>13</v>
      </c>
      <c r="I11" s="50" t="s">
        <v>68</v>
      </c>
      <c r="J11" s="51"/>
      <c r="K11" s="51"/>
      <c r="L11" s="52"/>
      <c r="M11" s="66" t="s">
        <v>46</v>
      </c>
      <c r="N11" s="67"/>
      <c r="O11" s="67"/>
      <c r="P11" s="68"/>
      <c r="Q11" s="161" t="s">
        <v>99</v>
      </c>
      <c r="R11" s="162"/>
      <c r="S11" s="162"/>
      <c r="T11" s="163"/>
      <c r="U11" s="131" t="s">
        <v>25</v>
      </c>
      <c r="V11" s="132"/>
      <c r="W11" s="133"/>
      <c r="X11" s="134" t="s">
        <v>83</v>
      </c>
      <c r="Y11" s="135"/>
      <c r="Z11" s="136"/>
      <c r="AA11" s="161" t="s">
        <v>167</v>
      </c>
      <c r="AB11" s="162"/>
      <c r="AC11" s="163"/>
      <c r="AD11" s="86" t="s">
        <v>33</v>
      </c>
      <c r="AE11" s="87"/>
      <c r="AF11" s="87"/>
      <c r="AG11" s="88"/>
      <c r="AH11" s="161" t="s">
        <v>165</v>
      </c>
      <c r="AI11" s="162"/>
      <c r="AJ11" s="163"/>
      <c r="AK11" s="161" t="s">
        <v>166</v>
      </c>
      <c r="AL11" s="162"/>
      <c r="AM11" s="163"/>
      <c r="AN11" s="9">
        <v>3</v>
      </c>
      <c r="AO11" s="9">
        <v>12</v>
      </c>
      <c r="AP11" s="9">
        <v>13</v>
      </c>
      <c r="AQ11" s="9">
        <v>31</v>
      </c>
      <c r="AR11" s="9">
        <v>12</v>
      </c>
      <c r="AS11" s="9">
        <v>16</v>
      </c>
      <c r="AT11" s="45" t="s">
        <v>22</v>
      </c>
      <c r="AU11" s="46"/>
      <c r="AV11" s="47"/>
      <c r="AW11" s="15">
        <v>31</v>
      </c>
      <c r="AX11" s="15">
        <v>5</v>
      </c>
      <c r="AY11" s="15">
        <v>16</v>
      </c>
      <c r="AZ11" s="164">
        <v>0</v>
      </c>
      <c r="BA11" s="165"/>
      <c r="BB11" s="86" t="s">
        <v>170</v>
      </c>
      <c r="BC11" s="87"/>
      <c r="BD11" s="87"/>
      <c r="BE11" s="88"/>
      <c r="BF11" s="14">
        <v>13</v>
      </c>
      <c r="BG11" s="14">
        <v>6</v>
      </c>
      <c r="BH11" s="14">
        <v>16</v>
      </c>
      <c r="BI11" s="71">
        <v>0</v>
      </c>
      <c r="BJ11" s="72"/>
      <c r="BK11" s="86" t="s">
        <v>185</v>
      </c>
      <c r="BL11" s="87"/>
      <c r="BM11" s="87"/>
      <c r="BN11" s="88"/>
      <c r="BO11" s="45" t="s">
        <v>22</v>
      </c>
      <c r="BP11" s="46"/>
      <c r="BQ11" s="47"/>
      <c r="BR11" s="14">
        <v>11</v>
      </c>
      <c r="BS11" s="14">
        <v>7</v>
      </c>
      <c r="BT11" s="14">
        <v>16</v>
      </c>
      <c r="BU11" s="71">
        <v>0</v>
      </c>
      <c r="BV11" s="72"/>
      <c r="BW11" s="86" t="s">
        <v>200</v>
      </c>
      <c r="BX11" s="87"/>
      <c r="BY11" s="87"/>
      <c r="BZ11" s="88"/>
      <c r="CA11" s="45" t="s">
        <v>22</v>
      </c>
      <c r="CB11" s="46"/>
      <c r="CC11" s="47"/>
      <c r="CD11" s="14">
        <v>8</v>
      </c>
      <c r="CE11" s="14">
        <v>8</v>
      </c>
      <c r="CF11" s="14">
        <v>16</v>
      </c>
      <c r="CG11" s="71">
        <v>0</v>
      </c>
      <c r="CH11" s="72"/>
      <c r="CI11" s="115" t="s">
        <v>280</v>
      </c>
      <c r="CJ11" s="116"/>
      <c r="CK11" s="116"/>
      <c r="CL11" s="117"/>
      <c r="CM11" s="45" t="s">
        <v>22</v>
      </c>
      <c r="CN11" s="46"/>
      <c r="CO11" s="47"/>
      <c r="CP11" s="14">
        <v>15</v>
      </c>
      <c r="CQ11" s="14">
        <v>9</v>
      </c>
      <c r="CR11" s="14">
        <v>16</v>
      </c>
      <c r="CS11" s="71" t="s">
        <v>212</v>
      </c>
      <c r="CT11" s="72"/>
      <c r="CU11" s="86" t="s">
        <v>213</v>
      </c>
      <c r="CV11" s="87"/>
      <c r="CW11" s="87"/>
      <c r="CX11" s="88"/>
      <c r="CY11" s="45" t="s">
        <v>22</v>
      </c>
      <c r="CZ11" s="46"/>
      <c r="DA11" s="47"/>
      <c r="DB11" s="38">
        <v>13</v>
      </c>
      <c r="DC11" s="38">
        <v>10</v>
      </c>
      <c r="DD11" s="38">
        <v>16</v>
      </c>
      <c r="DE11" s="71" t="s">
        <v>212</v>
      </c>
      <c r="DF11" s="72"/>
      <c r="DG11" s="86" t="s">
        <v>213</v>
      </c>
      <c r="DH11" s="87"/>
      <c r="DI11" s="87"/>
      <c r="DJ11" s="88"/>
      <c r="DK11" s="45" t="s">
        <v>22</v>
      </c>
      <c r="DL11" s="46"/>
      <c r="DM11" s="47"/>
      <c r="DN11" s="41">
        <v>21</v>
      </c>
      <c r="DO11" s="41">
        <v>11</v>
      </c>
      <c r="DP11" s="41">
        <v>16</v>
      </c>
      <c r="DQ11" s="71">
        <v>0.1</v>
      </c>
      <c r="DR11" s="72"/>
      <c r="DS11" s="73" t="s">
        <v>363</v>
      </c>
      <c r="DT11" s="74"/>
      <c r="DU11" s="74"/>
      <c r="DV11" s="75"/>
      <c r="DW11" s="45" t="s">
        <v>22</v>
      </c>
      <c r="DX11" s="46"/>
      <c r="DY11" s="47"/>
      <c r="DZ11" s="42">
        <v>9</v>
      </c>
      <c r="EA11" s="42">
        <v>12</v>
      </c>
      <c r="EB11" s="42">
        <v>16</v>
      </c>
      <c r="EC11" s="71">
        <v>0.75</v>
      </c>
      <c r="ED11" s="72"/>
      <c r="EE11" s="73" t="s">
        <v>372</v>
      </c>
      <c r="EF11" s="74"/>
      <c r="EG11" s="74"/>
      <c r="EH11" s="75"/>
      <c r="EI11" s="45" t="s">
        <v>22</v>
      </c>
      <c r="EJ11" s="46"/>
      <c r="EK11" s="47"/>
      <c r="EL11" s="43">
        <v>9</v>
      </c>
      <c r="EM11" s="43">
        <v>12</v>
      </c>
      <c r="EN11" s="43">
        <v>16</v>
      </c>
      <c r="EO11" s="71">
        <v>0.8</v>
      </c>
      <c r="EP11" s="72"/>
      <c r="EQ11" s="73" t="s">
        <v>376</v>
      </c>
      <c r="ER11" s="74"/>
      <c r="ES11" s="74"/>
      <c r="ET11" s="75"/>
    </row>
    <row r="12" spans="1:150" ht="79.5" hidden="1" customHeight="1" x14ac:dyDescent="0.2">
      <c r="A12" s="10">
        <v>6</v>
      </c>
      <c r="B12" s="66" t="s">
        <v>100</v>
      </c>
      <c r="C12" s="67"/>
      <c r="D12" s="67"/>
      <c r="E12" s="68"/>
      <c r="F12" s="7">
        <v>29</v>
      </c>
      <c r="G12" s="7">
        <v>10</v>
      </c>
      <c r="H12" s="7">
        <v>12</v>
      </c>
      <c r="I12" s="66" t="s">
        <v>74</v>
      </c>
      <c r="J12" s="67"/>
      <c r="K12" s="67"/>
      <c r="L12" s="68"/>
      <c r="M12" s="66" t="s">
        <v>38</v>
      </c>
      <c r="N12" s="67"/>
      <c r="O12" s="67"/>
      <c r="P12" s="68"/>
      <c r="Q12" s="128" t="s">
        <v>101</v>
      </c>
      <c r="R12" s="129"/>
      <c r="S12" s="129"/>
      <c r="T12" s="130"/>
      <c r="U12" s="45" t="s">
        <v>28</v>
      </c>
      <c r="V12" s="46"/>
      <c r="W12" s="47"/>
      <c r="X12" s="128" t="s">
        <v>102</v>
      </c>
      <c r="Y12" s="129"/>
      <c r="Z12" s="130"/>
      <c r="AA12" s="128" t="s">
        <v>138</v>
      </c>
      <c r="AB12" s="129"/>
      <c r="AC12" s="130"/>
      <c r="AD12" s="66" t="s">
        <v>153</v>
      </c>
      <c r="AE12" s="67"/>
      <c r="AF12" s="67"/>
      <c r="AG12" s="68"/>
      <c r="AH12" s="128" t="s">
        <v>136</v>
      </c>
      <c r="AI12" s="129"/>
      <c r="AJ12" s="130"/>
      <c r="AK12" s="128" t="s">
        <v>137</v>
      </c>
      <c r="AL12" s="129"/>
      <c r="AM12" s="130"/>
      <c r="AN12" s="9">
        <v>29</v>
      </c>
      <c r="AO12" s="9">
        <v>10</v>
      </c>
      <c r="AP12" s="9">
        <v>12</v>
      </c>
      <c r="AQ12" s="9">
        <v>30</v>
      </c>
      <c r="AR12" s="9">
        <v>6</v>
      </c>
      <c r="AS12" s="9">
        <v>16</v>
      </c>
      <c r="AT12" s="45" t="s">
        <v>22</v>
      </c>
      <c r="AU12" s="46"/>
      <c r="AV12" s="47"/>
      <c r="AW12" s="16"/>
      <c r="AX12" s="16"/>
      <c r="AY12" s="16"/>
      <c r="AZ12" s="159">
        <v>0.6</v>
      </c>
      <c r="BA12" s="160"/>
      <c r="BB12" s="50" t="s">
        <v>281</v>
      </c>
      <c r="BC12" s="51"/>
      <c r="BD12" s="51"/>
      <c r="BE12" s="52"/>
      <c r="BF12" s="14">
        <v>13</v>
      </c>
      <c r="BG12" s="14">
        <v>6</v>
      </c>
      <c r="BH12" s="14">
        <v>16</v>
      </c>
      <c r="BI12" s="61">
        <v>0</v>
      </c>
      <c r="BJ12" s="62"/>
      <c r="BK12" s="50" t="s">
        <v>183</v>
      </c>
      <c r="BL12" s="51"/>
      <c r="BM12" s="51"/>
      <c r="BN12" s="52"/>
      <c r="BO12" s="45" t="s">
        <v>22</v>
      </c>
      <c r="BP12" s="46"/>
      <c r="BQ12" s="47"/>
      <c r="BR12" s="14">
        <v>11</v>
      </c>
      <c r="BS12" s="14">
        <v>7</v>
      </c>
      <c r="BT12" s="14">
        <v>16</v>
      </c>
      <c r="BU12" s="61">
        <v>0.5</v>
      </c>
      <c r="BV12" s="62"/>
      <c r="BW12" s="50" t="s">
        <v>190</v>
      </c>
      <c r="BX12" s="51"/>
      <c r="BY12" s="51"/>
      <c r="BZ12" s="52"/>
      <c r="CA12" s="45" t="s">
        <v>22</v>
      </c>
      <c r="CB12" s="46"/>
      <c r="CC12" s="47"/>
      <c r="CD12" s="14">
        <v>8</v>
      </c>
      <c r="CE12" s="14">
        <v>8</v>
      </c>
      <c r="CF12" s="14">
        <v>16</v>
      </c>
      <c r="CG12" s="61">
        <v>0.5</v>
      </c>
      <c r="CH12" s="62"/>
      <c r="CI12" s="50" t="s">
        <v>282</v>
      </c>
      <c r="CJ12" s="51"/>
      <c r="CK12" s="51"/>
      <c r="CL12" s="52"/>
      <c r="CM12" s="45" t="s">
        <v>29</v>
      </c>
      <c r="CN12" s="46"/>
      <c r="CO12" s="47"/>
      <c r="CP12" s="14">
        <v>15</v>
      </c>
      <c r="CQ12" s="14">
        <v>9</v>
      </c>
      <c r="CR12" s="14">
        <v>16</v>
      </c>
      <c r="CS12" s="61">
        <v>0.55000000000000004</v>
      </c>
      <c r="CT12" s="62"/>
      <c r="CU12" s="50" t="s">
        <v>341</v>
      </c>
      <c r="CV12" s="51"/>
      <c r="CW12" s="51"/>
      <c r="CX12" s="52"/>
      <c r="CY12" s="45" t="s">
        <v>26</v>
      </c>
      <c r="CZ12" s="46"/>
      <c r="DA12" s="47"/>
      <c r="DB12" s="38">
        <v>13</v>
      </c>
      <c r="DC12" s="38">
        <v>10</v>
      </c>
      <c r="DD12" s="38">
        <v>16</v>
      </c>
      <c r="DE12" s="48">
        <v>1</v>
      </c>
      <c r="DF12" s="49"/>
      <c r="DG12" s="50" t="s">
        <v>343</v>
      </c>
      <c r="DH12" s="51"/>
      <c r="DI12" s="51"/>
      <c r="DJ12" s="52"/>
      <c r="DK12" s="45" t="s">
        <v>26</v>
      </c>
      <c r="DL12" s="46"/>
      <c r="DM12" s="47"/>
      <c r="DN12" s="40">
        <v>13</v>
      </c>
      <c r="DO12" s="40">
        <v>10</v>
      </c>
      <c r="DP12" s="40">
        <v>16</v>
      </c>
      <c r="DQ12" s="48">
        <v>1</v>
      </c>
      <c r="DR12" s="49"/>
      <c r="DS12" s="50" t="s">
        <v>343</v>
      </c>
      <c r="DT12" s="51"/>
      <c r="DU12" s="51"/>
      <c r="DV12" s="52"/>
      <c r="DW12" s="45" t="s">
        <v>22</v>
      </c>
      <c r="DX12" s="46"/>
      <c r="DY12" s="47"/>
      <c r="DZ12" s="42">
        <v>21</v>
      </c>
      <c r="EA12" s="42">
        <v>11</v>
      </c>
      <c r="EB12" s="42">
        <v>16</v>
      </c>
      <c r="EC12" s="78">
        <v>0.67</v>
      </c>
      <c r="ED12" s="79"/>
      <c r="EE12" s="63" t="s">
        <v>361</v>
      </c>
      <c r="EF12" s="64"/>
      <c r="EG12" s="64"/>
      <c r="EH12" s="65"/>
    </row>
    <row r="13" spans="1:150" ht="71.25" hidden="1" customHeight="1" x14ac:dyDescent="0.2">
      <c r="A13" s="10">
        <v>7</v>
      </c>
      <c r="B13" s="45" t="s">
        <v>129</v>
      </c>
      <c r="C13" s="46"/>
      <c r="D13" s="46"/>
      <c r="E13" s="47"/>
      <c r="F13" s="7">
        <v>5</v>
      </c>
      <c r="G13" s="7">
        <v>5</v>
      </c>
      <c r="H13" s="7">
        <v>13</v>
      </c>
      <c r="I13" s="66" t="s">
        <v>130</v>
      </c>
      <c r="J13" s="67"/>
      <c r="K13" s="67"/>
      <c r="L13" s="68"/>
      <c r="M13" s="66" t="s">
        <v>34</v>
      </c>
      <c r="N13" s="67"/>
      <c r="O13" s="67"/>
      <c r="P13" s="68"/>
      <c r="Q13" s="128" t="s">
        <v>131</v>
      </c>
      <c r="R13" s="129"/>
      <c r="S13" s="129"/>
      <c r="T13" s="130"/>
      <c r="U13" s="45" t="s">
        <v>25</v>
      </c>
      <c r="V13" s="46"/>
      <c r="W13" s="47"/>
      <c r="X13" s="128" t="s">
        <v>132</v>
      </c>
      <c r="Y13" s="129"/>
      <c r="Z13" s="130"/>
      <c r="AA13" s="128" t="s">
        <v>133</v>
      </c>
      <c r="AB13" s="129"/>
      <c r="AC13" s="130"/>
      <c r="AD13" s="66" t="s">
        <v>153</v>
      </c>
      <c r="AE13" s="67"/>
      <c r="AF13" s="67"/>
      <c r="AG13" s="68"/>
      <c r="AH13" s="128" t="s">
        <v>134</v>
      </c>
      <c r="AI13" s="129"/>
      <c r="AJ13" s="130"/>
      <c r="AK13" s="128" t="s">
        <v>135</v>
      </c>
      <c r="AL13" s="129"/>
      <c r="AM13" s="130"/>
      <c r="AN13" s="9">
        <v>5</v>
      </c>
      <c r="AO13" s="9">
        <v>5</v>
      </c>
      <c r="AP13" s="9">
        <v>13</v>
      </c>
      <c r="AQ13" s="9">
        <v>30</v>
      </c>
      <c r="AR13" s="9">
        <v>6</v>
      </c>
      <c r="AS13" s="9">
        <v>16</v>
      </c>
      <c r="AT13" s="45" t="s">
        <v>22</v>
      </c>
      <c r="AU13" s="46"/>
      <c r="AV13" s="47"/>
      <c r="AW13" s="16"/>
      <c r="AX13" s="16"/>
      <c r="AY13" s="16"/>
      <c r="AZ13" s="159">
        <v>0.6</v>
      </c>
      <c r="BA13" s="160"/>
      <c r="BB13" s="50" t="s">
        <v>281</v>
      </c>
      <c r="BC13" s="51"/>
      <c r="BD13" s="51"/>
      <c r="BE13" s="52"/>
      <c r="BF13" s="14">
        <v>13</v>
      </c>
      <c r="BG13" s="14">
        <v>6</v>
      </c>
      <c r="BH13" s="14">
        <v>16</v>
      </c>
      <c r="BI13" s="61">
        <v>0</v>
      </c>
      <c r="BJ13" s="62"/>
      <c r="BK13" s="50" t="s">
        <v>183</v>
      </c>
      <c r="BL13" s="51"/>
      <c r="BM13" s="51"/>
      <c r="BN13" s="52"/>
      <c r="BO13" s="45" t="s">
        <v>22</v>
      </c>
      <c r="BP13" s="46"/>
      <c r="BQ13" s="47"/>
      <c r="BR13" s="14">
        <v>11</v>
      </c>
      <c r="BS13" s="14">
        <v>7</v>
      </c>
      <c r="BT13" s="14">
        <v>16</v>
      </c>
      <c r="BU13" s="61">
        <v>0.5</v>
      </c>
      <c r="BV13" s="62"/>
      <c r="BW13" s="50" t="s">
        <v>191</v>
      </c>
      <c r="BX13" s="51"/>
      <c r="BY13" s="51"/>
      <c r="BZ13" s="52"/>
      <c r="CA13" s="45" t="s">
        <v>22</v>
      </c>
      <c r="CB13" s="46"/>
      <c r="CC13" s="47"/>
      <c r="CD13" s="14">
        <v>8</v>
      </c>
      <c r="CE13" s="14">
        <v>8</v>
      </c>
      <c r="CF13" s="14">
        <v>16</v>
      </c>
      <c r="CG13" s="61">
        <v>0.5</v>
      </c>
      <c r="CH13" s="62"/>
      <c r="CI13" s="50" t="s">
        <v>282</v>
      </c>
      <c r="CJ13" s="51"/>
      <c r="CK13" s="51"/>
      <c r="CL13" s="52"/>
      <c r="CM13" s="45" t="s">
        <v>26</v>
      </c>
      <c r="CN13" s="46"/>
      <c r="CO13" s="47"/>
      <c r="CP13" s="39">
        <v>15</v>
      </c>
      <c r="CQ13" s="39">
        <v>9</v>
      </c>
      <c r="CR13" s="39">
        <v>16</v>
      </c>
      <c r="CS13" s="69">
        <v>1</v>
      </c>
      <c r="CT13" s="70"/>
      <c r="CU13" s="50" t="s">
        <v>283</v>
      </c>
      <c r="CV13" s="51"/>
      <c r="CW13" s="51"/>
      <c r="CX13" s="52"/>
      <c r="CY13" s="45" t="s">
        <v>26</v>
      </c>
      <c r="CZ13" s="46"/>
      <c r="DA13" s="47"/>
      <c r="DB13" s="38">
        <v>13</v>
      </c>
      <c r="DC13" s="38">
        <v>10</v>
      </c>
      <c r="DD13" s="38">
        <v>16</v>
      </c>
      <c r="DE13" s="48">
        <v>1</v>
      </c>
      <c r="DF13" s="49"/>
      <c r="DG13" s="50" t="s">
        <v>283</v>
      </c>
      <c r="DH13" s="51"/>
      <c r="DI13" s="51"/>
      <c r="DJ13" s="52"/>
      <c r="DK13" s="45" t="s">
        <v>26</v>
      </c>
      <c r="DL13" s="46"/>
      <c r="DM13" s="47"/>
      <c r="DN13" s="40">
        <v>13</v>
      </c>
      <c r="DO13" s="40">
        <v>10</v>
      </c>
      <c r="DP13" s="40">
        <v>16</v>
      </c>
      <c r="DQ13" s="48">
        <v>1</v>
      </c>
      <c r="DR13" s="49"/>
      <c r="DS13" s="50" t="s">
        <v>283</v>
      </c>
      <c r="DT13" s="51"/>
      <c r="DU13" s="51"/>
      <c r="DV13" s="52"/>
      <c r="DW13" s="28"/>
      <c r="DX13" s="28"/>
      <c r="DY13" s="28"/>
      <c r="DZ13" s="28"/>
      <c r="EA13" s="28"/>
      <c r="EB13" s="28"/>
      <c r="EC13" s="76">
        <v>0.94482758620689666</v>
      </c>
      <c r="ED13" s="77"/>
      <c r="EE13" s="28"/>
      <c r="EF13" s="28"/>
      <c r="EG13" s="28"/>
      <c r="EH13" s="28"/>
    </row>
    <row r="14" spans="1:150" ht="57" hidden="1" customHeight="1" x14ac:dyDescent="0.2">
      <c r="A14" s="10">
        <v>8</v>
      </c>
      <c r="B14" s="66" t="s">
        <v>58</v>
      </c>
      <c r="C14" s="67"/>
      <c r="D14" s="67"/>
      <c r="E14" s="68"/>
      <c r="F14" s="7">
        <v>6</v>
      </c>
      <c r="G14" s="7">
        <v>5</v>
      </c>
      <c r="H14" s="7">
        <v>14</v>
      </c>
      <c r="I14" s="66" t="s">
        <v>76</v>
      </c>
      <c r="J14" s="67"/>
      <c r="K14" s="67"/>
      <c r="L14" s="68"/>
      <c r="M14" s="66" t="s">
        <v>48</v>
      </c>
      <c r="N14" s="67"/>
      <c r="O14" s="67"/>
      <c r="P14" s="68"/>
      <c r="Q14" s="128" t="s">
        <v>103</v>
      </c>
      <c r="R14" s="129"/>
      <c r="S14" s="129"/>
      <c r="T14" s="130"/>
      <c r="U14" s="45" t="s">
        <v>25</v>
      </c>
      <c r="V14" s="46"/>
      <c r="W14" s="47"/>
      <c r="X14" s="128" t="s">
        <v>104</v>
      </c>
      <c r="Y14" s="129"/>
      <c r="Z14" s="130"/>
      <c r="AA14" s="128" t="s">
        <v>105</v>
      </c>
      <c r="AB14" s="129"/>
      <c r="AC14" s="130"/>
      <c r="AD14" s="66" t="s">
        <v>153</v>
      </c>
      <c r="AE14" s="67"/>
      <c r="AF14" s="67"/>
      <c r="AG14" s="68"/>
      <c r="AH14" s="128" t="s">
        <v>106</v>
      </c>
      <c r="AI14" s="129"/>
      <c r="AJ14" s="130"/>
      <c r="AK14" s="128" t="s">
        <v>107</v>
      </c>
      <c r="AL14" s="129"/>
      <c r="AM14" s="130"/>
      <c r="AN14" s="9">
        <v>7</v>
      </c>
      <c r="AO14" s="9">
        <v>5</v>
      </c>
      <c r="AP14" s="9">
        <v>14</v>
      </c>
      <c r="AQ14" s="9">
        <v>31</v>
      </c>
      <c r="AR14" s="9">
        <v>12</v>
      </c>
      <c r="AS14" s="9">
        <v>16</v>
      </c>
      <c r="AT14" s="45" t="s">
        <v>22</v>
      </c>
      <c r="AU14" s="46"/>
      <c r="AV14" s="47"/>
      <c r="AW14" s="16"/>
      <c r="AX14" s="16"/>
      <c r="AY14" s="16"/>
      <c r="AZ14" s="159">
        <v>0.52</v>
      </c>
      <c r="BA14" s="160"/>
      <c r="BB14" s="50" t="s">
        <v>281</v>
      </c>
      <c r="BC14" s="51"/>
      <c r="BD14" s="51"/>
      <c r="BE14" s="52"/>
      <c r="BF14" s="14">
        <v>13</v>
      </c>
      <c r="BG14" s="14">
        <v>6</v>
      </c>
      <c r="BH14" s="14">
        <v>16</v>
      </c>
      <c r="BI14" s="61">
        <v>0.61</v>
      </c>
      <c r="BJ14" s="62"/>
      <c r="BK14" s="50" t="s">
        <v>184</v>
      </c>
      <c r="BL14" s="51"/>
      <c r="BM14" s="51"/>
      <c r="BN14" s="52"/>
      <c r="BO14" s="45" t="s">
        <v>22</v>
      </c>
      <c r="BP14" s="46"/>
      <c r="BQ14" s="47"/>
      <c r="BR14" s="14">
        <v>11</v>
      </c>
      <c r="BS14" s="14">
        <v>7</v>
      </c>
      <c r="BT14" s="14">
        <v>16</v>
      </c>
      <c r="BU14" s="61">
        <v>0.53</v>
      </c>
      <c r="BV14" s="62"/>
      <c r="BW14" s="50" t="s">
        <v>192</v>
      </c>
      <c r="BX14" s="51"/>
      <c r="BY14" s="51"/>
      <c r="BZ14" s="52"/>
      <c r="CA14" s="45" t="s">
        <v>22</v>
      </c>
      <c r="CB14" s="46"/>
      <c r="CC14" s="47"/>
      <c r="CD14" s="14">
        <v>8</v>
      </c>
      <c r="CE14" s="14">
        <v>8</v>
      </c>
      <c r="CF14" s="14">
        <v>16</v>
      </c>
      <c r="CG14" s="61">
        <v>0.57999999999999996</v>
      </c>
      <c r="CH14" s="62"/>
      <c r="CI14" s="83" t="s">
        <v>284</v>
      </c>
      <c r="CJ14" s="84"/>
      <c r="CK14" s="84"/>
      <c r="CL14" s="85"/>
      <c r="CM14" s="45" t="s">
        <v>22</v>
      </c>
      <c r="CN14" s="46"/>
      <c r="CO14" s="47"/>
      <c r="CP14" s="14">
        <v>15</v>
      </c>
      <c r="CQ14" s="14">
        <v>9</v>
      </c>
      <c r="CR14" s="14">
        <v>16</v>
      </c>
      <c r="CS14" s="61">
        <v>0.65</v>
      </c>
      <c r="CT14" s="62"/>
      <c r="CU14" s="50" t="s">
        <v>211</v>
      </c>
      <c r="CV14" s="51"/>
      <c r="CW14" s="51"/>
      <c r="CX14" s="52"/>
      <c r="CY14" s="45" t="s">
        <v>22</v>
      </c>
      <c r="CZ14" s="46"/>
      <c r="DA14" s="47"/>
      <c r="DB14" s="38">
        <v>13</v>
      </c>
      <c r="DC14" s="38">
        <v>10</v>
      </c>
      <c r="DD14" s="38">
        <v>16</v>
      </c>
      <c r="DE14" s="78">
        <v>0.85</v>
      </c>
      <c r="DF14" s="79"/>
      <c r="DG14" s="50" t="s">
        <v>342</v>
      </c>
      <c r="DH14" s="51"/>
      <c r="DI14" s="51"/>
      <c r="DJ14" s="52"/>
      <c r="DK14" s="45" t="s">
        <v>22</v>
      </c>
      <c r="DL14" s="46"/>
      <c r="DM14" s="47"/>
      <c r="DN14" s="41">
        <v>21</v>
      </c>
      <c r="DO14" s="41">
        <v>11</v>
      </c>
      <c r="DP14" s="41">
        <v>16</v>
      </c>
      <c r="DQ14" s="78">
        <v>0.93</v>
      </c>
      <c r="DR14" s="79"/>
      <c r="DS14" s="174" t="s">
        <v>360</v>
      </c>
      <c r="DT14" s="175"/>
      <c r="DU14" s="175"/>
      <c r="DV14" s="176"/>
      <c r="DW14" s="45" t="s">
        <v>22</v>
      </c>
      <c r="DX14" s="46"/>
      <c r="DY14" s="47"/>
      <c r="DZ14" s="42">
        <v>22</v>
      </c>
      <c r="EA14" s="42">
        <v>12</v>
      </c>
      <c r="EB14" s="42">
        <v>16</v>
      </c>
      <c r="EC14" s="177">
        <v>1</v>
      </c>
      <c r="ED14" s="178"/>
      <c r="EE14" s="174" t="s">
        <v>373</v>
      </c>
      <c r="EF14" s="175"/>
      <c r="EG14" s="175"/>
      <c r="EH14" s="176"/>
    </row>
    <row r="15" spans="1:150" ht="182.25" hidden="1" customHeight="1" x14ac:dyDescent="0.2">
      <c r="A15" s="10">
        <v>9</v>
      </c>
      <c r="B15" s="103" t="s">
        <v>59</v>
      </c>
      <c r="C15" s="104"/>
      <c r="D15" s="104"/>
      <c r="E15" s="105"/>
      <c r="F15" s="6">
        <v>15</v>
      </c>
      <c r="G15" s="6">
        <v>9</v>
      </c>
      <c r="H15" s="6">
        <v>15</v>
      </c>
      <c r="I15" s="50" t="s">
        <v>276</v>
      </c>
      <c r="J15" s="51"/>
      <c r="K15" s="51"/>
      <c r="L15" s="52"/>
      <c r="M15" s="50" t="s">
        <v>32</v>
      </c>
      <c r="N15" s="51"/>
      <c r="O15" s="51"/>
      <c r="P15" s="52"/>
      <c r="Q15" s="63" t="s">
        <v>108</v>
      </c>
      <c r="R15" s="64"/>
      <c r="S15" s="64"/>
      <c r="T15" s="65"/>
      <c r="U15" s="103" t="s">
        <v>25</v>
      </c>
      <c r="V15" s="104"/>
      <c r="W15" s="105"/>
      <c r="X15" s="151" t="s">
        <v>83</v>
      </c>
      <c r="Y15" s="152"/>
      <c r="Z15" s="153"/>
      <c r="AA15" s="63" t="s">
        <v>285</v>
      </c>
      <c r="AB15" s="64"/>
      <c r="AC15" s="65"/>
      <c r="AD15" s="50" t="s">
        <v>35</v>
      </c>
      <c r="AE15" s="51"/>
      <c r="AF15" s="51"/>
      <c r="AG15" s="52"/>
      <c r="AH15" s="63" t="s">
        <v>286</v>
      </c>
      <c r="AI15" s="64"/>
      <c r="AJ15" s="65"/>
      <c r="AK15" s="63" t="s">
        <v>286</v>
      </c>
      <c r="AL15" s="64"/>
      <c r="AM15" s="65"/>
      <c r="AN15" s="9">
        <v>15</v>
      </c>
      <c r="AO15" s="9">
        <v>9</v>
      </c>
      <c r="AP15" s="9">
        <v>15</v>
      </c>
      <c r="AQ15" s="9">
        <v>31</v>
      </c>
      <c r="AR15" s="9">
        <v>12</v>
      </c>
      <c r="AS15" s="9">
        <v>16</v>
      </c>
      <c r="AT15" s="45" t="s">
        <v>22</v>
      </c>
      <c r="AU15" s="46"/>
      <c r="AV15" s="47"/>
      <c r="AW15" s="15">
        <v>31</v>
      </c>
      <c r="AX15" s="15">
        <v>4</v>
      </c>
      <c r="AY15" s="15">
        <v>16</v>
      </c>
      <c r="AZ15" s="159">
        <v>0.4</v>
      </c>
      <c r="BA15" s="160"/>
      <c r="BB15" s="50" t="s">
        <v>287</v>
      </c>
      <c r="BC15" s="51"/>
      <c r="BD15" s="51"/>
      <c r="BE15" s="52"/>
      <c r="BF15" s="14">
        <v>13</v>
      </c>
      <c r="BG15" s="14">
        <v>6</v>
      </c>
      <c r="BH15" s="14">
        <v>16</v>
      </c>
      <c r="BI15" s="61">
        <v>0.4</v>
      </c>
      <c r="BJ15" s="62"/>
      <c r="BK15" s="50" t="s">
        <v>288</v>
      </c>
      <c r="BL15" s="51"/>
      <c r="BM15" s="51"/>
      <c r="BN15" s="52"/>
      <c r="BO15" s="45" t="s">
        <v>22</v>
      </c>
      <c r="BP15" s="46"/>
      <c r="BQ15" s="47"/>
      <c r="BR15" s="14">
        <v>11</v>
      </c>
      <c r="BS15" s="14">
        <v>7</v>
      </c>
      <c r="BT15" s="14">
        <v>16</v>
      </c>
      <c r="BU15" s="61">
        <v>0.4</v>
      </c>
      <c r="BV15" s="62"/>
      <c r="BW15" s="50" t="s">
        <v>201</v>
      </c>
      <c r="BX15" s="51"/>
      <c r="BY15" s="51"/>
      <c r="BZ15" s="52"/>
      <c r="CA15" s="45" t="s">
        <v>22</v>
      </c>
      <c r="CB15" s="46"/>
      <c r="CC15" s="47"/>
      <c r="CD15" s="14">
        <v>8</v>
      </c>
      <c r="CE15" s="14">
        <v>8</v>
      </c>
      <c r="CF15" s="14">
        <v>16</v>
      </c>
      <c r="CG15" s="61">
        <v>0.4</v>
      </c>
      <c r="CH15" s="62"/>
      <c r="CI15" s="83" t="s">
        <v>289</v>
      </c>
      <c r="CJ15" s="84"/>
      <c r="CK15" s="84"/>
      <c r="CL15" s="85"/>
      <c r="CM15" s="45" t="s">
        <v>22</v>
      </c>
      <c r="CN15" s="46"/>
      <c r="CO15" s="47"/>
      <c r="CP15" s="14">
        <v>15</v>
      </c>
      <c r="CQ15" s="14">
        <v>9</v>
      </c>
      <c r="CR15" s="14">
        <v>16</v>
      </c>
      <c r="CS15" s="61">
        <v>0.4</v>
      </c>
      <c r="CT15" s="62"/>
      <c r="CU15" s="83" t="s">
        <v>290</v>
      </c>
      <c r="CV15" s="84"/>
      <c r="CW15" s="84"/>
      <c r="CX15" s="85"/>
      <c r="CY15" s="45" t="s">
        <v>22</v>
      </c>
      <c r="CZ15" s="46"/>
      <c r="DA15" s="47"/>
      <c r="DB15" s="38">
        <v>13</v>
      </c>
      <c r="DC15" s="38">
        <v>10</v>
      </c>
      <c r="DD15" s="38">
        <v>16</v>
      </c>
      <c r="DE15" s="61">
        <v>0.4</v>
      </c>
      <c r="DF15" s="62"/>
      <c r="DG15" s="83" t="s">
        <v>290</v>
      </c>
      <c r="DH15" s="84"/>
      <c r="DI15" s="84"/>
      <c r="DJ15" s="85"/>
      <c r="DK15" s="45" t="s">
        <v>22</v>
      </c>
      <c r="DL15" s="46"/>
      <c r="DM15" s="47"/>
      <c r="DN15" s="41">
        <v>21</v>
      </c>
      <c r="DO15" s="41">
        <v>11</v>
      </c>
      <c r="DP15" s="41">
        <v>16</v>
      </c>
      <c r="DQ15" s="61">
        <v>1</v>
      </c>
      <c r="DR15" s="62"/>
      <c r="DS15" s="102" t="s">
        <v>371</v>
      </c>
      <c r="DT15" s="102"/>
      <c r="DU15" s="102"/>
      <c r="DV15" s="102"/>
      <c r="DW15" s="45" t="s">
        <v>22</v>
      </c>
      <c r="DX15" s="46"/>
      <c r="DY15" s="47"/>
      <c r="DZ15" s="42">
        <v>21</v>
      </c>
      <c r="EA15" s="42">
        <v>11</v>
      </c>
      <c r="EB15" s="42">
        <v>16</v>
      </c>
      <c r="EC15" s="61">
        <v>1</v>
      </c>
      <c r="ED15" s="62"/>
      <c r="EE15" s="102" t="s">
        <v>371</v>
      </c>
      <c r="EF15" s="102"/>
      <c r="EG15" s="102"/>
      <c r="EH15" s="102"/>
    </row>
    <row r="16" spans="1:150" ht="121.5" hidden="1" customHeight="1" x14ac:dyDescent="0.2">
      <c r="A16" s="10">
        <v>10</v>
      </c>
      <c r="B16" s="103" t="s">
        <v>60</v>
      </c>
      <c r="C16" s="104"/>
      <c r="D16" s="104"/>
      <c r="E16" s="105"/>
      <c r="F16" s="6">
        <v>9</v>
      </c>
      <c r="G16" s="6">
        <v>1</v>
      </c>
      <c r="H16" s="6">
        <v>15</v>
      </c>
      <c r="I16" s="50" t="s">
        <v>71</v>
      </c>
      <c r="J16" s="51"/>
      <c r="K16" s="51"/>
      <c r="L16" s="52"/>
      <c r="M16" s="50" t="s">
        <v>48</v>
      </c>
      <c r="N16" s="51"/>
      <c r="O16" s="51"/>
      <c r="P16" s="52"/>
      <c r="Q16" s="63" t="s">
        <v>109</v>
      </c>
      <c r="R16" s="64"/>
      <c r="S16" s="64"/>
      <c r="T16" s="65"/>
      <c r="U16" s="103" t="s">
        <v>21</v>
      </c>
      <c r="V16" s="104"/>
      <c r="W16" s="105"/>
      <c r="X16" s="63" t="s">
        <v>110</v>
      </c>
      <c r="Y16" s="64"/>
      <c r="Z16" s="65"/>
      <c r="AA16" s="63" t="s">
        <v>291</v>
      </c>
      <c r="AB16" s="64"/>
      <c r="AC16" s="65"/>
      <c r="AD16" s="50" t="s">
        <v>24</v>
      </c>
      <c r="AE16" s="51"/>
      <c r="AF16" s="51"/>
      <c r="AG16" s="52"/>
      <c r="AH16" s="63" t="s">
        <v>172</v>
      </c>
      <c r="AI16" s="64"/>
      <c r="AJ16" s="65"/>
      <c r="AK16" s="63" t="s">
        <v>111</v>
      </c>
      <c r="AL16" s="64"/>
      <c r="AM16" s="65"/>
      <c r="AN16" s="9">
        <v>1</v>
      </c>
      <c r="AO16" s="9">
        <v>12</v>
      </c>
      <c r="AP16" s="9">
        <v>15</v>
      </c>
      <c r="AQ16" s="9">
        <v>30</v>
      </c>
      <c r="AR16" s="9">
        <v>6</v>
      </c>
      <c r="AS16" s="9">
        <v>16</v>
      </c>
      <c r="AT16" s="45" t="s">
        <v>22</v>
      </c>
      <c r="AU16" s="46"/>
      <c r="AV16" s="47"/>
      <c r="AW16" s="16"/>
      <c r="AX16" s="16"/>
      <c r="AY16" s="16"/>
      <c r="AZ16" s="170">
        <v>0.3</v>
      </c>
      <c r="BA16" s="171"/>
      <c r="BB16" s="50" t="s">
        <v>173</v>
      </c>
      <c r="BC16" s="51"/>
      <c r="BD16" s="51"/>
      <c r="BE16" s="52"/>
      <c r="BF16" s="14">
        <v>13</v>
      </c>
      <c r="BG16" s="14">
        <v>6</v>
      </c>
      <c r="BH16" s="14">
        <v>16</v>
      </c>
      <c r="BI16" s="78">
        <v>0</v>
      </c>
      <c r="BJ16" s="79"/>
      <c r="BK16" s="50" t="s">
        <v>186</v>
      </c>
      <c r="BL16" s="51"/>
      <c r="BM16" s="51"/>
      <c r="BN16" s="52"/>
      <c r="BO16" s="45" t="s">
        <v>22</v>
      </c>
      <c r="BP16" s="46"/>
      <c r="BQ16" s="47"/>
      <c r="BR16" s="14">
        <v>11</v>
      </c>
      <c r="BS16" s="14">
        <v>7</v>
      </c>
      <c r="BT16" s="14">
        <v>16</v>
      </c>
      <c r="BU16" s="48">
        <v>1</v>
      </c>
      <c r="BV16" s="49"/>
      <c r="BW16" s="50" t="s">
        <v>194</v>
      </c>
      <c r="BX16" s="51"/>
      <c r="BY16" s="51"/>
      <c r="BZ16" s="52"/>
      <c r="CA16" s="45" t="s">
        <v>22</v>
      </c>
      <c r="CB16" s="46"/>
      <c r="CC16" s="47"/>
      <c r="CD16" s="14">
        <v>8</v>
      </c>
      <c r="CE16" s="14">
        <v>8</v>
      </c>
      <c r="CF16" s="14">
        <v>16</v>
      </c>
      <c r="CG16" s="48">
        <v>1</v>
      </c>
      <c r="CH16" s="49"/>
      <c r="CI16" s="50" t="s">
        <v>194</v>
      </c>
      <c r="CJ16" s="51"/>
      <c r="CK16" s="51"/>
      <c r="CL16" s="52"/>
      <c r="CM16" s="45" t="s">
        <v>26</v>
      </c>
      <c r="CN16" s="46"/>
      <c r="CO16" s="47"/>
      <c r="CP16" s="14">
        <v>15</v>
      </c>
      <c r="CQ16" s="14">
        <v>9</v>
      </c>
      <c r="CR16" s="14">
        <v>16</v>
      </c>
      <c r="CS16" s="48">
        <v>1</v>
      </c>
      <c r="CT16" s="49"/>
      <c r="CU16" s="50" t="s">
        <v>194</v>
      </c>
      <c r="CV16" s="51"/>
      <c r="CW16" s="51"/>
      <c r="CX16" s="52"/>
      <c r="CY16" s="45" t="s">
        <v>26</v>
      </c>
      <c r="CZ16" s="46"/>
      <c r="DA16" s="47"/>
      <c r="DB16" s="38">
        <v>13</v>
      </c>
      <c r="DC16" s="38">
        <v>10</v>
      </c>
      <c r="DD16" s="38">
        <v>16</v>
      </c>
      <c r="DE16" s="48">
        <v>1</v>
      </c>
      <c r="DF16" s="49"/>
      <c r="DG16" s="50" t="s">
        <v>194</v>
      </c>
      <c r="DH16" s="51"/>
      <c r="DI16" s="51"/>
      <c r="DJ16" s="52"/>
      <c r="DK16" s="45" t="s">
        <v>26</v>
      </c>
      <c r="DL16" s="46"/>
      <c r="DM16" s="47"/>
      <c r="DN16" s="40">
        <v>13</v>
      </c>
      <c r="DO16" s="40">
        <v>10</v>
      </c>
      <c r="DP16" s="40">
        <v>16</v>
      </c>
      <c r="DQ16" s="48">
        <v>1</v>
      </c>
      <c r="DR16" s="49"/>
      <c r="DS16" s="50" t="s">
        <v>194</v>
      </c>
      <c r="DT16" s="51"/>
      <c r="DU16" s="51"/>
      <c r="DV16" s="52"/>
      <c r="DW16" s="45" t="s">
        <v>22</v>
      </c>
      <c r="DX16" s="46"/>
      <c r="DY16" s="47"/>
      <c r="DZ16" s="42">
        <v>21</v>
      </c>
      <c r="EA16" s="42">
        <v>11</v>
      </c>
      <c r="EB16" s="42">
        <v>16</v>
      </c>
      <c r="EC16" s="78">
        <v>0.9</v>
      </c>
      <c r="ED16" s="79"/>
      <c r="EE16" s="50" t="s">
        <v>362</v>
      </c>
      <c r="EF16" s="51"/>
      <c r="EG16" s="51"/>
      <c r="EH16" s="52"/>
    </row>
    <row r="17" spans="1:150" ht="202.5" hidden="1" customHeight="1" x14ac:dyDescent="0.2">
      <c r="A17" s="10">
        <v>11</v>
      </c>
      <c r="B17" s="103" t="s">
        <v>61</v>
      </c>
      <c r="C17" s="104"/>
      <c r="D17" s="104"/>
      <c r="E17" s="105"/>
      <c r="F17" s="6">
        <v>30</v>
      </c>
      <c r="G17" s="6">
        <v>11</v>
      </c>
      <c r="H17" s="6">
        <v>15</v>
      </c>
      <c r="I17" s="50" t="s">
        <v>71</v>
      </c>
      <c r="J17" s="51"/>
      <c r="K17" s="51"/>
      <c r="L17" s="52"/>
      <c r="M17" s="50" t="s">
        <v>32</v>
      </c>
      <c r="N17" s="51"/>
      <c r="O17" s="51"/>
      <c r="P17" s="52"/>
      <c r="Q17" s="63" t="s">
        <v>112</v>
      </c>
      <c r="R17" s="64"/>
      <c r="S17" s="64"/>
      <c r="T17" s="65"/>
      <c r="U17" s="103" t="s">
        <v>21</v>
      </c>
      <c r="V17" s="104"/>
      <c r="W17" s="105"/>
      <c r="X17" s="128" t="s">
        <v>113</v>
      </c>
      <c r="Y17" s="129"/>
      <c r="Z17" s="130"/>
      <c r="AA17" s="63" t="s">
        <v>114</v>
      </c>
      <c r="AB17" s="64"/>
      <c r="AC17" s="65"/>
      <c r="AD17" s="50" t="s">
        <v>24</v>
      </c>
      <c r="AE17" s="51"/>
      <c r="AF17" s="51"/>
      <c r="AG17" s="52"/>
      <c r="AH17" s="63" t="s">
        <v>115</v>
      </c>
      <c r="AI17" s="64"/>
      <c r="AJ17" s="65"/>
      <c r="AK17" s="63" t="s">
        <v>116</v>
      </c>
      <c r="AL17" s="64"/>
      <c r="AM17" s="65"/>
      <c r="AN17" s="9">
        <v>30</v>
      </c>
      <c r="AO17" s="9">
        <v>11</v>
      </c>
      <c r="AP17" s="9">
        <v>15</v>
      </c>
      <c r="AQ17" s="9">
        <v>30</v>
      </c>
      <c r="AR17" s="9">
        <v>6</v>
      </c>
      <c r="AS17" s="9">
        <v>16</v>
      </c>
      <c r="AT17" s="45" t="s">
        <v>26</v>
      </c>
      <c r="AU17" s="46"/>
      <c r="AV17" s="47"/>
      <c r="AW17" s="16">
        <v>31</v>
      </c>
      <c r="AX17" s="16">
        <v>5</v>
      </c>
      <c r="AY17" s="16">
        <v>16</v>
      </c>
      <c r="AZ17" s="170">
        <v>0.5</v>
      </c>
      <c r="BA17" s="171"/>
      <c r="BB17" s="50" t="s">
        <v>292</v>
      </c>
      <c r="BC17" s="51"/>
      <c r="BD17" s="51"/>
      <c r="BE17" s="52"/>
      <c r="BF17" s="14">
        <v>13</v>
      </c>
      <c r="BG17" s="14">
        <v>6</v>
      </c>
      <c r="BH17" s="14">
        <v>16</v>
      </c>
      <c r="BI17" s="48">
        <v>1</v>
      </c>
      <c r="BJ17" s="49"/>
      <c r="BK17" s="50" t="s">
        <v>293</v>
      </c>
      <c r="BL17" s="51"/>
      <c r="BM17" s="51"/>
      <c r="BN17" s="52"/>
      <c r="BO17" s="45" t="s">
        <v>26</v>
      </c>
      <c r="BP17" s="46"/>
      <c r="BQ17" s="47"/>
      <c r="BR17" s="14">
        <v>11</v>
      </c>
      <c r="BS17" s="14">
        <v>7</v>
      </c>
      <c r="BT17" s="14">
        <v>16</v>
      </c>
      <c r="BU17" s="48">
        <v>1</v>
      </c>
      <c r="BV17" s="49"/>
      <c r="BW17" s="50" t="s">
        <v>205</v>
      </c>
      <c r="BX17" s="51"/>
      <c r="BY17" s="51"/>
      <c r="BZ17" s="52"/>
      <c r="CA17" s="45" t="s">
        <v>26</v>
      </c>
      <c r="CB17" s="46"/>
      <c r="CC17" s="47"/>
      <c r="CD17" s="14">
        <v>8</v>
      </c>
      <c r="CE17" s="14">
        <v>8</v>
      </c>
      <c r="CF17" s="14">
        <v>16</v>
      </c>
      <c r="CG17" s="48">
        <v>1</v>
      </c>
      <c r="CH17" s="49"/>
      <c r="CI17" s="50" t="s">
        <v>205</v>
      </c>
      <c r="CJ17" s="51"/>
      <c r="CK17" s="51"/>
      <c r="CL17" s="52"/>
      <c r="CM17" s="45" t="s">
        <v>26</v>
      </c>
      <c r="CN17" s="46"/>
      <c r="CO17" s="47"/>
      <c r="CP17" s="14">
        <v>15</v>
      </c>
      <c r="CQ17" s="14">
        <v>9</v>
      </c>
      <c r="CR17" s="14">
        <v>16</v>
      </c>
      <c r="CS17" s="48">
        <v>1</v>
      </c>
      <c r="CT17" s="49"/>
      <c r="CU17" s="50" t="s">
        <v>205</v>
      </c>
      <c r="CV17" s="51"/>
      <c r="CW17" s="51"/>
      <c r="CX17" s="52"/>
      <c r="CY17" s="45" t="s">
        <v>26</v>
      </c>
      <c r="CZ17" s="46"/>
      <c r="DA17" s="47"/>
      <c r="DB17" s="38">
        <v>13</v>
      </c>
      <c r="DC17" s="38">
        <v>10</v>
      </c>
      <c r="DD17" s="38">
        <v>16</v>
      </c>
      <c r="DE17" s="48">
        <v>1</v>
      </c>
      <c r="DF17" s="49"/>
      <c r="DG17" s="50" t="s">
        <v>205</v>
      </c>
      <c r="DH17" s="51"/>
      <c r="DI17" s="51"/>
      <c r="DJ17" s="52"/>
      <c r="DK17" s="45" t="s">
        <v>26</v>
      </c>
      <c r="DL17" s="46"/>
      <c r="DM17" s="47"/>
      <c r="DN17" s="40">
        <v>13</v>
      </c>
      <c r="DO17" s="40">
        <v>10</v>
      </c>
      <c r="DP17" s="40">
        <v>16</v>
      </c>
      <c r="DQ17" s="48">
        <v>1</v>
      </c>
      <c r="DR17" s="49"/>
      <c r="DS17" s="50" t="s">
        <v>205</v>
      </c>
      <c r="DT17" s="51"/>
      <c r="DU17" s="51"/>
      <c r="DV17" s="52"/>
    </row>
    <row r="18" spans="1:150" ht="116.25" hidden="1" customHeight="1" x14ac:dyDescent="0.2">
      <c r="A18" s="10">
        <v>12</v>
      </c>
      <c r="B18" s="103" t="s">
        <v>117</v>
      </c>
      <c r="C18" s="104"/>
      <c r="D18" s="104"/>
      <c r="E18" s="105"/>
      <c r="F18" s="6">
        <v>30</v>
      </c>
      <c r="G18" s="6">
        <v>11</v>
      </c>
      <c r="H18" s="6">
        <v>15</v>
      </c>
      <c r="I18" s="50" t="s">
        <v>71</v>
      </c>
      <c r="J18" s="51"/>
      <c r="K18" s="51"/>
      <c r="L18" s="52"/>
      <c r="M18" s="50" t="s">
        <v>48</v>
      </c>
      <c r="N18" s="51"/>
      <c r="O18" s="51"/>
      <c r="P18" s="52"/>
      <c r="Q18" s="63" t="s">
        <v>118</v>
      </c>
      <c r="R18" s="64"/>
      <c r="S18" s="64"/>
      <c r="T18" s="65"/>
      <c r="U18" s="103" t="s">
        <v>25</v>
      </c>
      <c r="V18" s="104"/>
      <c r="W18" s="105"/>
      <c r="X18" s="128" t="s">
        <v>119</v>
      </c>
      <c r="Y18" s="129"/>
      <c r="Z18" s="130"/>
      <c r="AA18" s="63" t="s">
        <v>120</v>
      </c>
      <c r="AB18" s="64"/>
      <c r="AC18" s="65"/>
      <c r="AD18" s="50" t="s">
        <v>24</v>
      </c>
      <c r="AE18" s="51"/>
      <c r="AF18" s="51"/>
      <c r="AG18" s="52"/>
      <c r="AH18" s="63" t="s">
        <v>121</v>
      </c>
      <c r="AI18" s="64"/>
      <c r="AJ18" s="65"/>
      <c r="AK18" s="63" t="s">
        <v>122</v>
      </c>
      <c r="AL18" s="64"/>
      <c r="AM18" s="65"/>
      <c r="AN18" s="9">
        <v>30</v>
      </c>
      <c r="AO18" s="9">
        <v>11</v>
      </c>
      <c r="AP18" s="9">
        <v>15</v>
      </c>
      <c r="AQ18" s="9">
        <v>30</v>
      </c>
      <c r="AR18" s="9">
        <v>6</v>
      </c>
      <c r="AS18" s="9">
        <v>16</v>
      </c>
      <c r="AT18" s="45" t="s">
        <v>22</v>
      </c>
      <c r="AU18" s="46"/>
      <c r="AV18" s="47"/>
      <c r="AW18" s="16">
        <v>31</v>
      </c>
      <c r="AX18" s="16">
        <v>5</v>
      </c>
      <c r="AY18" s="16">
        <v>16</v>
      </c>
      <c r="AZ18" s="48">
        <v>1</v>
      </c>
      <c r="BA18" s="49"/>
      <c r="BB18" s="50" t="s">
        <v>171</v>
      </c>
      <c r="BC18" s="51"/>
      <c r="BD18" s="51"/>
      <c r="BE18" s="52"/>
      <c r="BF18" s="14">
        <v>13</v>
      </c>
      <c r="BG18" s="14">
        <v>6</v>
      </c>
      <c r="BH18" s="14">
        <v>16</v>
      </c>
      <c r="BI18" s="78">
        <v>0.5</v>
      </c>
      <c r="BJ18" s="79"/>
      <c r="BK18" s="50" t="s">
        <v>177</v>
      </c>
      <c r="BL18" s="51"/>
      <c r="BM18" s="51"/>
      <c r="BN18" s="52"/>
      <c r="BO18" s="45" t="s">
        <v>22</v>
      </c>
      <c r="BP18" s="46"/>
      <c r="BQ18" s="47"/>
      <c r="BR18" s="14">
        <v>11</v>
      </c>
      <c r="BS18" s="14">
        <v>7</v>
      </c>
      <c r="BT18" s="14">
        <v>16</v>
      </c>
      <c r="BU18" s="78">
        <v>0.9</v>
      </c>
      <c r="BV18" s="79"/>
      <c r="BW18" s="50" t="s">
        <v>206</v>
      </c>
      <c r="BX18" s="51"/>
      <c r="BY18" s="51"/>
      <c r="BZ18" s="52"/>
      <c r="CA18" s="45" t="s">
        <v>22</v>
      </c>
      <c r="CB18" s="46"/>
      <c r="CC18" s="47"/>
      <c r="CD18" s="14">
        <v>8</v>
      </c>
      <c r="CE18" s="14">
        <v>8</v>
      </c>
      <c r="CF18" s="14">
        <v>16</v>
      </c>
      <c r="CG18" s="78">
        <v>0.9</v>
      </c>
      <c r="CH18" s="79"/>
      <c r="CI18" s="50" t="s">
        <v>209</v>
      </c>
      <c r="CJ18" s="51"/>
      <c r="CK18" s="51"/>
      <c r="CL18" s="52"/>
      <c r="CM18" s="45" t="s">
        <v>26</v>
      </c>
      <c r="CN18" s="46"/>
      <c r="CO18" s="47"/>
      <c r="CP18" s="14">
        <v>15</v>
      </c>
      <c r="CQ18" s="14">
        <v>9</v>
      </c>
      <c r="CR18" s="14">
        <v>16</v>
      </c>
      <c r="CS18" s="69">
        <v>1</v>
      </c>
      <c r="CT18" s="70"/>
      <c r="CU18" s="50" t="s">
        <v>214</v>
      </c>
      <c r="CV18" s="51"/>
      <c r="CW18" s="51"/>
      <c r="CX18" s="52"/>
      <c r="CY18" s="45" t="s">
        <v>26</v>
      </c>
      <c r="CZ18" s="46"/>
      <c r="DA18" s="47"/>
      <c r="DB18" s="38">
        <v>13</v>
      </c>
      <c r="DC18" s="38">
        <v>10</v>
      </c>
      <c r="DD18" s="38">
        <v>16</v>
      </c>
      <c r="DE18" s="48">
        <v>1</v>
      </c>
      <c r="DF18" s="49"/>
      <c r="DG18" s="50" t="s">
        <v>214</v>
      </c>
      <c r="DH18" s="51"/>
      <c r="DI18" s="51"/>
      <c r="DJ18" s="52"/>
      <c r="DK18" s="45" t="s">
        <v>26</v>
      </c>
      <c r="DL18" s="46"/>
      <c r="DM18" s="47"/>
      <c r="DN18" s="40">
        <v>13</v>
      </c>
      <c r="DO18" s="40">
        <v>10</v>
      </c>
      <c r="DP18" s="40">
        <v>16</v>
      </c>
      <c r="DQ18" s="48">
        <v>1</v>
      </c>
      <c r="DR18" s="49"/>
      <c r="DS18" s="50" t="s">
        <v>214</v>
      </c>
      <c r="DT18" s="51"/>
      <c r="DU18" s="51"/>
      <c r="DV18" s="52"/>
    </row>
    <row r="19" spans="1:150" ht="52.5" hidden="1" customHeight="1" x14ac:dyDescent="0.2">
      <c r="A19" s="10">
        <v>13</v>
      </c>
      <c r="B19" s="103" t="s">
        <v>123</v>
      </c>
      <c r="C19" s="104"/>
      <c r="D19" s="104"/>
      <c r="E19" s="105"/>
      <c r="F19" s="8">
        <v>30</v>
      </c>
      <c r="G19" s="8">
        <v>11</v>
      </c>
      <c r="H19" s="8">
        <v>15</v>
      </c>
      <c r="I19" s="50" t="s">
        <v>71</v>
      </c>
      <c r="J19" s="51"/>
      <c r="K19" s="51"/>
      <c r="L19" s="52"/>
      <c r="M19" s="50" t="s">
        <v>48</v>
      </c>
      <c r="N19" s="51"/>
      <c r="O19" s="51"/>
      <c r="P19" s="52"/>
      <c r="Q19" s="63" t="s">
        <v>124</v>
      </c>
      <c r="R19" s="64"/>
      <c r="S19" s="64"/>
      <c r="T19" s="65"/>
      <c r="U19" s="103" t="s">
        <v>25</v>
      </c>
      <c r="V19" s="104"/>
      <c r="W19" s="105"/>
      <c r="X19" s="128" t="s">
        <v>83</v>
      </c>
      <c r="Y19" s="129"/>
      <c r="Z19" s="130"/>
      <c r="AA19" s="63" t="s">
        <v>125</v>
      </c>
      <c r="AB19" s="64"/>
      <c r="AC19" s="65"/>
      <c r="AD19" s="50" t="s">
        <v>24</v>
      </c>
      <c r="AE19" s="51"/>
      <c r="AF19" s="51"/>
      <c r="AG19" s="52"/>
      <c r="AH19" s="63" t="s">
        <v>126</v>
      </c>
      <c r="AI19" s="64"/>
      <c r="AJ19" s="65"/>
      <c r="AK19" s="63" t="s">
        <v>127</v>
      </c>
      <c r="AL19" s="64"/>
      <c r="AM19" s="65"/>
      <c r="AN19" s="9">
        <v>30</v>
      </c>
      <c r="AO19" s="9">
        <v>11</v>
      </c>
      <c r="AP19" s="9">
        <v>15</v>
      </c>
      <c r="AQ19" s="9">
        <v>30</v>
      </c>
      <c r="AR19" s="9">
        <v>6</v>
      </c>
      <c r="AS19" s="9">
        <v>16</v>
      </c>
      <c r="AT19" s="45" t="s">
        <v>22</v>
      </c>
      <c r="AU19" s="46"/>
      <c r="AV19" s="47"/>
      <c r="AW19" s="16"/>
      <c r="AX19" s="16"/>
      <c r="AY19" s="16"/>
      <c r="AZ19" s="78">
        <v>0</v>
      </c>
      <c r="BA19" s="79"/>
      <c r="BB19" s="125" t="s">
        <v>174</v>
      </c>
      <c r="BC19" s="126"/>
      <c r="BD19" s="126"/>
      <c r="BE19" s="127"/>
      <c r="BF19" s="14">
        <v>13</v>
      </c>
      <c r="BG19" s="14">
        <v>6</v>
      </c>
      <c r="BH19" s="14">
        <v>16</v>
      </c>
      <c r="BI19" s="78">
        <v>0</v>
      </c>
      <c r="BJ19" s="79"/>
      <c r="BK19" s="50" t="s">
        <v>187</v>
      </c>
      <c r="BL19" s="51"/>
      <c r="BM19" s="51"/>
      <c r="BN19" s="52"/>
      <c r="BO19" s="45" t="s">
        <v>22</v>
      </c>
      <c r="BP19" s="46"/>
      <c r="BQ19" s="47"/>
      <c r="BR19" s="14">
        <v>11</v>
      </c>
      <c r="BS19" s="14">
        <v>7</v>
      </c>
      <c r="BT19" s="14">
        <v>16</v>
      </c>
      <c r="BU19" s="48">
        <v>1</v>
      </c>
      <c r="BV19" s="49"/>
      <c r="BW19" s="50" t="s">
        <v>195</v>
      </c>
      <c r="BX19" s="51"/>
      <c r="BY19" s="51"/>
      <c r="BZ19" s="52"/>
      <c r="CA19" s="45" t="s">
        <v>22</v>
      </c>
      <c r="CB19" s="46"/>
      <c r="CC19" s="47"/>
      <c r="CD19" s="14">
        <v>8</v>
      </c>
      <c r="CE19" s="14">
        <v>8</v>
      </c>
      <c r="CF19" s="14">
        <v>16</v>
      </c>
      <c r="CG19" s="48">
        <v>1</v>
      </c>
      <c r="CH19" s="49"/>
      <c r="CI19" s="50" t="s">
        <v>195</v>
      </c>
      <c r="CJ19" s="51"/>
      <c r="CK19" s="51"/>
      <c r="CL19" s="52"/>
      <c r="CM19" s="45" t="s">
        <v>26</v>
      </c>
      <c r="CN19" s="46"/>
      <c r="CO19" s="47"/>
      <c r="CP19" s="14">
        <v>15</v>
      </c>
      <c r="CQ19" s="14">
        <v>9</v>
      </c>
      <c r="CR19" s="14">
        <v>16</v>
      </c>
      <c r="CS19" s="48">
        <v>1</v>
      </c>
      <c r="CT19" s="49"/>
      <c r="CU19" s="50" t="s">
        <v>195</v>
      </c>
      <c r="CV19" s="51"/>
      <c r="CW19" s="51"/>
      <c r="CX19" s="52"/>
      <c r="CY19" s="45" t="s">
        <v>26</v>
      </c>
      <c r="CZ19" s="46"/>
      <c r="DA19" s="47"/>
      <c r="DB19" s="38">
        <v>13</v>
      </c>
      <c r="DC19" s="38">
        <v>10</v>
      </c>
      <c r="DD19" s="38">
        <v>16</v>
      </c>
      <c r="DE19" s="48">
        <v>1</v>
      </c>
      <c r="DF19" s="49"/>
      <c r="DG19" s="50" t="s">
        <v>195</v>
      </c>
      <c r="DH19" s="51"/>
      <c r="DI19" s="51"/>
      <c r="DJ19" s="52"/>
      <c r="DK19" s="45" t="s">
        <v>26</v>
      </c>
      <c r="DL19" s="46"/>
      <c r="DM19" s="47"/>
      <c r="DN19" s="40">
        <v>13</v>
      </c>
      <c r="DO19" s="40">
        <v>10</v>
      </c>
      <c r="DP19" s="40">
        <v>16</v>
      </c>
      <c r="DQ19" s="48">
        <v>1</v>
      </c>
      <c r="DR19" s="49"/>
      <c r="DS19" s="50" t="s">
        <v>195</v>
      </c>
      <c r="DT19" s="51"/>
      <c r="DU19" s="51"/>
      <c r="DV19" s="52"/>
    </row>
    <row r="20" spans="1:150" ht="183" customHeight="1" x14ac:dyDescent="0.2">
      <c r="A20" s="10">
        <v>14</v>
      </c>
      <c r="B20" s="66" t="s">
        <v>85</v>
      </c>
      <c r="C20" s="67"/>
      <c r="D20" s="67"/>
      <c r="E20" s="68"/>
      <c r="F20" s="6">
        <v>30</v>
      </c>
      <c r="G20" s="6">
        <v>11</v>
      </c>
      <c r="H20" s="6">
        <v>15</v>
      </c>
      <c r="I20" s="50" t="s">
        <v>71</v>
      </c>
      <c r="J20" s="51"/>
      <c r="K20" s="51"/>
      <c r="L20" s="52"/>
      <c r="M20" s="50" t="s">
        <v>48</v>
      </c>
      <c r="N20" s="51"/>
      <c r="O20" s="51"/>
      <c r="P20" s="52"/>
      <c r="Q20" s="63" t="s">
        <v>86</v>
      </c>
      <c r="R20" s="64"/>
      <c r="S20" s="64"/>
      <c r="T20" s="65"/>
      <c r="U20" s="103" t="s">
        <v>25</v>
      </c>
      <c r="V20" s="104"/>
      <c r="W20" s="105"/>
      <c r="X20" s="128" t="s">
        <v>87</v>
      </c>
      <c r="Y20" s="129"/>
      <c r="Z20" s="130"/>
      <c r="AA20" s="63" t="s">
        <v>88</v>
      </c>
      <c r="AB20" s="64"/>
      <c r="AC20" s="65"/>
      <c r="AD20" s="50" t="s">
        <v>24</v>
      </c>
      <c r="AE20" s="51"/>
      <c r="AF20" s="51"/>
      <c r="AG20" s="52"/>
      <c r="AH20" s="63" t="s">
        <v>89</v>
      </c>
      <c r="AI20" s="64"/>
      <c r="AJ20" s="65"/>
      <c r="AK20" s="63" t="s">
        <v>90</v>
      </c>
      <c r="AL20" s="64"/>
      <c r="AM20" s="65"/>
      <c r="AN20" s="9">
        <v>30</v>
      </c>
      <c r="AO20" s="9">
        <v>11</v>
      </c>
      <c r="AP20" s="9">
        <v>15</v>
      </c>
      <c r="AQ20" s="9">
        <v>31</v>
      </c>
      <c r="AR20" s="9">
        <v>12</v>
      </c>
      <c r="AS20" s="9">
        <v>16</v>
      </c>
      <c r="AT20" s="45" t="s">
        <v>22</v>
      </c>
      <c r="AU20" s="46"/>
      <c r="AV20" s="47"/>
      <c r="AW20" s="14"/>
      <c r="AX20" s="14"/>
      <c r="AY20" s="14"/>
      <c r="AZ20" s="172">
        <v>0.5</v>
      </c>
      <c r="BA20" s="173"/>
      <c r="BB20" s="50" t="s">
        <v>294</v>
      </c>
      <c r="BC20" s="51"/>
      <c r="BD20" s="51"/>
      <c r="BE20" s="52"/>
      <c r="BF20" s="14">
        <v>13</v>
      </c>
      <c r="BG20" s="14">
        <v>6</v>
      </c>
      <c r="BH20" s="14">
        <v>16</v>
      </c>
      <c r="BI20" s="78">
        <v>0.6</v>
      </c>
      <c r="BJ20" s="79"/>
      <c r="BK20" s="50" t="s">
        <v>295</v>
      </c>
      <c r="BL20" s="51"/>
      <c r="BM20" s="51"/>
      <c r="BN20" s="52"/>
      <c r="BO20" s="45" t="s">
        <v>22</v>
      </c>
      <c r="BP20" s="46"/>
      <c r="BQ20" s="47"/>
      <c r="BR20" s="14">
        <v>31</v>
      </c>
      <c r="BS20" s="14">
        <v>12</v>
      </c>
      <c r="BT20" s="14">
        <v>16</v>
      </c>
      <c r="BU20" s="78">
        <v>0.61</v>
      </c>
      <c r="BV20" s="79"/>
      <c r="BW20" s="50" t="s">
        <v>207</v>
      </c>
      <c r="BX20" s="51"/>
      <c r="BY20" s="51"/>
      <c r="BZ20" s="52"/>
      <c r="CA20" s="45" t="s">
        <v>22</v>
      </c>
      <c r="CB20" s="46"/>
      <c r="CC20" s="47"/>
      <c r="CD20" s="14">
        <v>8</v>
      </c>
      <c r="CE20" s="14">
        <v>8</v>
      </c>
      <c r="CF20" s="14">
        <v>16</v>
      </c>
      <c r="CG20" s="78">
        <v>0.61</v>
      </c>
      <c r="CH20" s="79"/>
      <c r="CI20" s="50" t="s">
        <v>215</v>
      </c>
      <c r="CJ20" s="51"/>
      <c r="CK20" s="51"/>
      <c r="CL20" s="52"/>
      <c r="CM20" s="45" t="s">
        <v>22</v>
      </c>
      <c r="CN20" s="46"/>
      <c r="CO20" s="47"/>
      <c r="CP20" s="14">
        <v>15</v>
      </c>
      <c r="CQ20" s="14">
        <v>9</v>
      </c>
      <c r="CR20" s="14">
        <v>16</v>
      </c>
      <c r="CS20" s="78">
        <v>0.75</v>
      </c>
      <c r="CT20" s="79"/>
      <c r="CU20" s="50" t="s">
        <v>216</v>
      </c>
      <c r="CV20" s="51"/>
      <c r="CW20" s="51"/>
      <c r="CX20" s="52"/>
      <c r="CY20" s="45" t="s">
        <v>22</v>
      </c>
      <c r="CZ20" s="46"/>
      <c r="DA20" s="47"/>
      <c r="DB20" s="38">
        <v>13</v>
      </c>
      <c r="DC20" s="38">
        <v>10</v>
      </c>
      <c r="DD20" s="38">
        <v>16</v>
      </c>
      <c r="DE20" s="78">
        <v>0.75</v>
      </c>
      <c r="DF20" s="79"/>
      <c r="DG20" s="50" t="s">
        <v>216</v>
      </c>
      <c r="DH20" s="51"/>
      <c r="DI20" s="51"/>
      <c r="DJ20" s="52"/>
      <c r="DK20" s="45" t="s">
        <v>22</v>
      </c>
      <c r="DL20" s="46"/>
      <c r="DM20" s="47"/>
      <c r="DN20" s="41">
        <v>21</v>
      </c>
      <c r="DO20" s="41">
        <v>11</v>
      </c>
      <c r="DP20" s="41">
        <v>16</v>
      </c>
      <c r="DQ20" s="78">
        <v>0.8</v>
      </c>
      <c r="DR20" s="79"/>
      <c r="DS20" s="50" t="s">
        <v>362</v>
      </c>
      <c r="DT20" s="51"/>
      <c r="DU20" s="51"/>
      <c r="DV20" s="52"/>
      <c r="DW20" s="45" t="s">
        <v>22</v>
      </c>
      <c r="DX20" s="46"/>
      <c r="DY20" s="47"/>
      <c r="DZ20" s="42">
        <v>9</v>
      </c>
      <c r="EA20" s="42">
        <v>12</v>
      </c>
      <c r="EB20" s="42">
        <v>16</v>
      </c>
      <c r="EC20" s="78">
        <v>0.88</v>
      </c>
      <c r="ED20" s="79"/>
      <c r="EE20" s="63" t="s">
        <v>375</v>
      </c>
      <c r="EF20" s="64"/>
      <c r="EG20" s="64"/>
      <c r="EH20" s="65"/>
      <c r="EI20" s="45" t="s">
        <v>22</v>
      </c>
      <c r="EJ20" s="46"/>
      <c r="EK20" s="47"/>
      <c r="EL20" s="43">
        <v>9</v>
      </c>
      <c r="EM20" s="43">
        <v>12</v>
      </c>
      <c r="EN20" s="43">
        <v>16</v>
      </c>
      <c r="EO20" s="78">
        <v>0.88</v>
      </c>
      <c r="EP20" s="79"/>
      <c r="EQ20" s="50" t="s">
        <v>377</v>
      </c>
      <c r="ER20" s="51"/>
      <c r="ES20" s="51"/>
      <c r="ET20" s="52"/>
    </row>
    <row r="21" spans="1:150" ht="46.5" hidden="1" customHeight="1" x14ac:dyDescent="0.2">
      <c r="A21" s="10">
        <v>15</v>
      </c>
      <c r="B21" s="66" t="s">
        <v>140</v>
      </c>
      <c r="C21" s="67"/>
      <c r="D21" s="67"/>
      <c r="E21" s="68"/>
      <c r="F21" s="6">
        <v>31</v>
      </c>
      <c r="G21" s="6">
        <v>10</v>
      </c>
      <c r="H21" s="6">
        <v>15</v>
      </c>
      <c r="I21" s="50" t="s">
        <v>75</v>
      </c>
      <c r="J21" s="51"/>
      <c r="K21" s="51"/>
      <c r="L21" s="52"/>
      <c r="M21" s="50" t="s">
        <v>32</v>
      </c>
      <c r="N21" s="51"/>
      <c r="O21" s="51"/>
      <c r="P21" s="52"/>
      <c r="Q21" s="50" t="s">
        <v>143</v>
      </c>
      <c r="R21" s="51"/>
      <c r="S21" s="51"/>
      <c r="T21" s="52"/>
      <c r="U21" s="103" t="s">
        <v>21</v>
      </c>
      <c r="V21" s="104"/>
      <c r="W21" s="105"/>
      <c r="X21" s="66" t="s">
        <v>296</v>
      </c>
      <c r="Y21" s="67"/>
      <c r="Z21" s="68"/>
      <c r="AA21" s="50" t="s">
        <v>150</v>
      </c>
      <c r="AB21" s="51"/>
      <c r="AC21" s="52"/>
      <c r="AD21" s="50" t="s">
        <v>153</v>
      </c>
      <c r="AE21" s="51"/>
      <c r="AF21" s="51"/>
      <c r="AG21" s="52"/>
      <c r="AH21" s="63" t="s">
        <v>156</v>
      </c>
      <c r="AI21" s="64"/>
      <c r="AJ21" s="65"/>
      <c r="AK21" s="63" t="s">
        <v>157</v>
      </c>
      <c r="AL21" s="64"/>
      <c r="AM21" s="65"/>
      <c r="AN21" s="9">
        <v>22</v>
      </c>
      <c r="AO21" s="9">
        <v>4</v>
      </c>
      <c r="AP21" s="9">
        <v>16</v>
      </c>
      <c r="AQ21" s="9">
        <v>24</v>
      </c>
      <c r="AR21" s="9">
        <v>7</v>
      </c>
      <c r="AS21" s="9">
        <v>16</v>
      </c>
      <c r="AT21" s="45" t="s">
        <v>22</v>
      </c>
      <c r="AU21" s="46"/>
      <c r="AV21" s="47"/>
      <c r="AW21" s="18">
        <v>11</v>
      </c>
      <c r="AX21" s="18">
        <v>5</v>
      </c>
      <c r="AY21" s="18">
        <v>16</v>
      </c>
      <c r="AZ21" s="118">
        <v>0.5</v>
      </c>
      <c r="BA21" s="119"/>
      <c r="BB21" s="50" t="s">
        <v>297</v>
      </c>
      <c r="BC21" s="51"/>
      <c r="BD21" s="51"/>
      <c r="BE21" s="52"/>
      <c r="BF21" s="14">
        <v>13</v>
      </c>
      <c r="BG21" s="14">
        <v>6</v>
      </c>
      <c r="BH21" s="14">
        <v>16</v>
      </c>
      <c r="BI21" s="109">
        <v>0.5</v>
      </c>
      <c r="BJ21" s="110"/>
      <c r="BK21" s="50" t="s">
        <v>178</v>
      </c>
      <c r="BL21" s="51"/>
      <c r="BM21" s="51"/>
      <c r="BN21" s="52"/>
      <c r="BO21" s="45" t="s">
        <v>22</v>
      </c>
      <c r="BP21" s="46"/>
      <c r="BQ21" s="47"/>
      <c r="BR21" s="14">
        <v>11</v>
      </c>
      <c r="BS21" s="14">
        <v>7</v>
      </c>
      <c r="BT21" s="14">
        <v>16</v>
      </c>
      <c r="BU21" s="81">
        <v>1</v>
      </c>
      <c r="BV21" s="82"/>
      <c r="BW21" s="50" t="s">
        <v>208</v>
      </c>
      <c r="BX21" s="51"/>
      <c r="BY21" s="51"/>
      <c r="BZ21" s="52"/>
      <c r="CA21" s="45" t="s">
        <v>22</v>
      </c>
      <c r="CB21" s="46"/>
      <c r="CC21" s="47"/>
      <c r="CD21" s="14">
        <v>8</v>
      </c>
      <c r="CE21" s="14">
        <v>8</v>
      </c>
      <c r="CF21" s="14">
        <v>16</v>
      </c>
      <c r="CG21" s="81">
        <v>1</v>
      </c>
      <c r="CH21" s="82"/>
      <c r="CI21" s="50" t="s">
        <v>208</v>
      </c>
      <c r="CJ21" s="51"/>
      <c r="CK21" s="51"/>
      <c r="CL21" s="52"/>
      <c r="CM21" s="45" t="s">
        <v>26</v>
      </c>
      <c r="CN21" s="46"/>
      <c r="CO21" s="47"/>
      <c r="CP21" s="14">
        <v>15</v>
      </c>
      <c r="CQ21" s="14">
        <v>9</v>
      </c>
      <c r="CR21" s="14">
        <v>16</v>
      </c>
      <c r="CS21" s="81">
        <v>1</v>
      </c>
      <c r="CT21" s="82"/>
      <c r="CU21" s="50" t="s">
        <v>208</v>
      </c>
      <c r="CV21" s="51"/>
      <c r="CW21" s="51"/>
      <c r="CX21" s="52"/>
      <c r="CY21" s="45" t="s">
        <v>26</v>
      </c>
      <c r="CZ21" s="46"/>
      <c r="DA21" s="47"/>
      <c r="DB21" s="38">
        <v>13</v>
      </c>
      <c r="DC21" s="38">
        <v>10</v>
      </c>
      <c r="DD21" s="38">
        <v>16</v>
      </c>
      <c r="DE21" s="81">
        <v>1</v>
      </c>
      <c r="DF21" s="82"/>
      <c r="DG21" s="50" t="s">
        <v>208</v>
      </c>
      <c r="DH21" s="51"/>
      <c r="DI21" s="51"/>
      <c r="DJ21" s="52"/>
      <c r="DK21" s="45" t="s">
        <v>26</v>
      </c>
      <c r="DL21" s="46"/>
      <c r="DM21" s="47"/>
      <c r="DN21" s="40">
        <v>13</v>
      </c>
      <c r="DO21" s="40">
        <v>10</v>
      </c>
      <c r="DP21" s="40">
        <v>16</v>
      </c>
      <c r="DQ21" s="81">
        <v>1</v>
      </c>
      <c r="DR21" s="82"/>
      <c r="DS21" s="50" t="s">
        <v>208</v>
      </c>
      <c r="DT21" s="51"/>
      <c r="DU21" s="51"/>
      <c r="DV21" s="52"/>
    </row>
    <row r="22" spans="1:150" ht="93" hidden="1" customHeight="1" x14ac:dyDescent="0.2">
      <c r="A22" s="10">
        <v>16</v>
      </c>
      <c r="B22" s="66" t="s">
        <v>139</v>
      </c>
      <c r="C22" s="67"/>
      <c r="D22" s="67"/>
      <c r="E22" s="68"/>
      <c r="F22" s="6">
        <v>31</v>
      </c>
      <c r="G22" s="6">
        <v>10</v>
      </c>
      <c r="H22" s="6">
        <v>15</v>
      </c>
      <c r="I22" s="50" t="s">
        <v>75</v>
      </c>
      <c r="J22" s="51"/>
      <c r="K22" s="51"/>
      <c r="L22" s="52"/>
      <c r="M22" s="50" t="s">
        <v>32</v>
      </c>
      <c r="N22" s="51"/>
      <c r="O22" s="51"/>
      <c r="P22" s="52"/>
      <c r="Q22" s="50" t="s">
        <v>149</v>
      </c>
      <c r="R22" s="51"/>
      <c r="S22" s="51"/>
      <c r="T22" s="52"/>
      <c r="U22" s="103" t="s">
        <v>21</v>
      </c>
      <c r="V22" s="104"/>
      <c r="W22" s="105"/>
      <c r="X22" s="66" t="s">
        <v>298</v>
      </c>
      <c r="Y22" s="67"/>
      <c r="Z22" s="68"/>
      <c r="AA22" s="50" t="s">
        <v>151</v>
      </c>
      <c r="AB22" s="51"/>
      <c r="AC22" s="52"/>
      <c r="AD22" s="50" t="s">
        <v>154</v>
      </c>
      <c r="AE22" s="51"/>
      <c r="AF22" s="51"/>
      <c r="AG22" s="52"/>
      <c r="AH22" s="63" t="s">
        <v>158</v>
      </c>
      <c r="AI22" s="64"/>
      <c r="AJ22" s="65"/>
      <c r="AK22" s="63" t="s">
        <v>159</v>
      </c>
      <c r="AL22" s="64"/>
      <c r="AM22" s="65"/>
      <c r="AN22" s="9">
        <v>22</v>
      </c>
      <c r="AO22" s="9">
        <v>4</v>
      </c>
      <c r="AP22" s="9">
        <v>16</v>
      </c>
      <c r="AQ22" s="9">
        <v>30</v>
      </c>
      <c r="AR22" s="9">
        <v>7</v>
      </c>
      <c r="AS22" s="9">
        <v>16</v>
      </c>
      <c r="AT22" s="45" t="s">
        <v>22</v>
      </c>
      <c r="AU22" s="46"/>
      <c r="AV22" s="47"/>
      <c r="AW22" s="14">
        <v>31</v>
      </c>
      <c r="AX22" s="14">
        <v>5</v>
      </c>
      <c r="AY22" s="14">
        <v>16</v>
      </c>
      <c r="AZ22" s="118">
        <v>0.1</v>
      </c>
      <c r="BA22" s="119"/>
      <c r="BB22" s="50" t="s">
        <v>299</v>
      </c>
      <c r="BC22" s="51"/>
      <c r="BD22" s="51"/>
      <c r="BE22" s="52"/>
      <c r="BF22" s="14">
        <v>13</v>
      </c>
      <c r="BG22" s="14">
        <v>6</v>
      </c>
      <c r="BH22" s="14">
        <v>16</v>
      </c>
      <c r="BI22" s="109">
        <v>0.1</v>
      </c>
      <c r="BJ22" s="110"/>
      <c r="BK22" s="50" t="s">
        <v>300</v>
      </c>
      <c r="BL22" s="51"/>
      <c r="BM22" s="51"/>
      <c r="BN22" s="52"/>
      <c r="BO22" s="45" t="s">
        <v>22</v>
      </c>
      <c r="BP22" s="46"/>
      <c r="BQ22" s="47"/>
      <c r="BR22" s="14">
        <v>11</v>
      </c>
      <c r="BS22" s="14">
        <v>7</v>
      </c>
      <c r="BT22" s="14">
        <v>16</v>
      </c>
      <c r="BU22" s="109">
        <v>0.5</v>
      </c>
      <c r="BV22" s="110"/>
      <c r="BW22" s="50" t="s">
        <v>193</v>
      </c>
      <c r="BX22" s="51"/>
      <c r="BY22" s="51"/>
      <c r="BZ22" s="52"/>
      <c r="CA22" s="45" t="s">
        <v>22</v>
      </c>
      <c r="CB22" s="46"/>
      <c r="CC22" s="47"/>
      <c r="CD22" s="14">
        <v>8</v>
      </c>
      <c r="CE22" s="14">
        <v>8</v>
      </c>
      <c r="CF22" s="14">
        <v>16</v>
      </c>
      <c r="CG22" s="109">
        <v>0.5</v>
      </c>
      <c r="CH22" s="110"/>
      <c r="CI22" s="50" t="s">
        <v>282</v>
      </c>
      <c r="CJ22" s="51"/>
      <c r="CK22" s="51"/>
      <c r="CL22" s="52"/>
      <c r="CM22" s="45" t="s">
        <v>22</v>
      </c>
      <c r="CN22" s="46"/>
      <c r="CO22" s="47"/>
      <c r="CP22" s="14">
        <v>15</v>
      </c>
      <c r="CQ22" s="14">
        <v>9</v>
      </c>
      <c r="CR22" s="14">
        <v>16</v>
      </c>
      <c r="CS22" s="69">
        <v>1</v>
      </c>
      <c r="CT22" s="70"/>
      <c r="CU22" s="50" t="s">
        <v>301</v>
      </c>
      <c r="CV22" s="51"/>
      <c r="CW22" s="51"/>
      <c r="CX22" s="52"/>
      <c r="CY22" s="45" t="s">
        <v>26</v>
      </c>
      <c r="CZ22" s="46"/>
      <c r="DA22" s="47"/>
      <c r="DB22" s="38">
        <v>13</v>
      </c>
      <c r="DC22" s="38">
        <v>10</v>
      </c>
      <c r="DD22" s="38">
        <v>16</v>
      </c>
      <c r="DE22" s="48">
        <v>1</v>
      </c>
      <c r="DF22" s="49"/>
      <c r="DG22" s="50" t="s">
        <v>301</v>
      </c>
      <c r="DH22" s="51"/>
      <c r="DI22" s="51"/>
      <c r="DJ22" s="52"/>
      <c r="DK22" s="45" t="s">
        <v>26</v>
      </c>
      <c r="DL22" s="46"/>
      <c r="DM22" s="47"/>
      <c r="DN22" s="40">
        <v>13</v>
      </c>
      <c r="DO22" s="40">
        <v>10</v>
      </c>
      <c r="DP22" s="40">
        <v>16</v>
      </c>
      <c r="DQ22" s="48">
        <v>1</v>
      </c>
      <c r="DR22" s="49"/>
      <c r="DS22" s="50" t="s">
        <v>301</v>
      </c>
      <c r="DT22" s="51"/>
      <c r="DU22" s="51"/>
      <c r="DV22" s="52"/>
    </row>
    <row r="23" spans="1:150" ht="81" hidden="1" customHeight="1" x14ac:dyDescent="0.2">
      <c r="A23" s="10">
        <v>17</v>
      </c>
      <c r="B23" s="66" t="s">
        <v>141</v>
      </c>
      <c r="C23" s="67"/>
      <c r="D23" s="67"/>
      <c r="E23" s="68"/>
      <c r="F23" s="6">
        <v>31</v>
      </c>
      <c r="G23" s="6">
        <v>10</v>
      </c>
      <c r="H23" s="6">
        <v>15</v>
      </c>
      <c r="I23" s="50" t="s">
        <v>74</v>
      </c>
      <c r="J23" s="51"/>
      <c r="K23" s="51"/>
      <c r="L23" s="52"/>
      <c r="M23" s="50" t="s">
        <v>32</v>
      </c>
      <c r="N23" s="51"/>
      <c r="O23" s="51"/>
      <c r="P23" s="52"/>
      <c r="Q23" s="50" t="s">
        <v>144</v>
      </c>
      <c r="R23" s="51"/>
      <c r="S23" s="51"/>
      <c r="T23" s="52"/>
      <c r="U23" s="103" t="s">
        <v>21</v>
      </c>
      <c r="V23" s="104"/>
      <c r="W23" s="105"/>
      <c r="X23" s="66" t="s">
        <v>302</v>
      </c>
      <c r="Y23" s="67"/>
      <c r="Z23" s="68"/>
      <c r="AA23" s="50" t="s">
        <v>303</v>
      </c>
      <c r="AB23" s="51"/>
      <c r="AC23" s="52"/>
      <c r="AD23" s="50" t="s">
        <v>155</v>
      </c>
      <c r="AE23" s="51"/>
      <c r="AF23" s="51"/>
      <c r="AG23" s="52"/>
      <c r="AH23" s="63" t="s">
        <v>160</v>
      </c>
      <c r="AI23" s="64"/>
      <c r="AJ23" s="65"/>
      <c r="AK23" s="63" t="s">
        <v>161</v>
      </c>
      <c r="AL23" s="64"/>
      <c r="AM23" s="65"/>
      <c r="AN23" s="9">
        <v>20</v>
      </c>
      <c r="AO23" s="9">
        <v>4</v>
      </c>
      <c r="AP23" s="9">
        <v>16</v>
      </c>
      <c r="AQ23" s="9">
        <v>30</v>
      </c>
      <c r="AR23" s="9">
        <v>7</v>
      </c>
      <c r="AS23" s="9">
        <v>16</v>
      </c>
      <c r="AT23" s="45" t="s">
        <v>22</v>
      </c>
      <c r="AU23" s="46"/>
      <c r="AV23" s="47"/>
      <c r="AW23" s="14">
        <v>31</v>
      </c>
      <c r="AX23" s="14">
        <v>5</v>
      </c>
      <c r="AY23" s="14">
        <v>16</v>
      </c>
      <c r="AZ23" s="118">
        <v>0.6</v>
      </c>
      <c r="BA23" s="119"/>
      <c r="BB23" s="50" t="s">
        <v>281</v>
      </c>
      <c r="BC23" s="51"/>
      <c r="BD23" s="51"/>
      <c r="BE23" s="52"/>
      <c r="BF23" s="14">
        <v>13</v>
      </c>
      <c r="BG23" s="14">
        <v>6</v>
      </c>
      <c r="BH23" s="14">
        <v>16</v>
      </c>
      <c r="BI23" s="123">
        <v>0</v>
      </c>
      <c r="BJ23" s="124"/>
      <c r="BK23" s="50" t="s">
        <v>304</v>
      </c>
      <c r="BL23" s="51"/>
      <c r="BM23" s="51"/>
      <c r="BN23" s="52"/>
      <c r="BO23" s="45" t="s">
        <v>22</v>
      </c>
      <c r="BP23" s="46"/>
      <c r="BQ23" s="47"/>
      <c r="BR23" s="14">
        <v>11</v>
      </c>
      <c r="BS23" s="14">
        <v>7</v>
      </c>
      <c r="BT23" s="14">
        <v>16</v>
      </c>
      <c r="BU23" s="109">
        <v>0.5</v>
      </c>
      <c r="BV23" s="110"/>
      <c r="BW23" s="50" t="s">
        <v>191</v>
      </c>
      <c r="BX23" s="51"/>
      <c r="BY23" s="51"/>
      <c r="BZ23" s="52"/>
      <c r="CA23" s="45" t="s">
        <v>22</v>
      </c>
      <c r="CB23" s="46"/>
      <c r="CC23" s="47"/>
      <c r="CD23" s="14">
        <v>8</v>
      </c>
      <c r="CE23" s="14">
        <v>8</v>
      </c>
      <c r="CF23" s="14">
        <v>16</v>
      </c>
      <c r="CG23" s="109">
        <v>0.5</v>
      </c>
      <c r="CH23" s="110"/>
      <c r="CI23" s="50" t="s">
        <v>282</v>
      </c>
      <c r="CJ23" s="51"/>
      <c r="CK23" s="51"/>
      <c r="CL23" s="52"/>
      <c r="CM23" s="45" t="s">
        <v>29</v>
      </c>
      <c r="CN23" s="46"/>
      <c r="CO23" s="47"/>
      <c r="CP23" s="14">
        <v>16</v>
      </c>
      <c r="CQ23" s="14">
        <v>9</v>
      </c>
      <c r="CR23" s="14">
        <v>16</v>
      </c>
      <c r="CS23" s="109">
        <v>0.75</v>
      </c>
      <c r="CT23" s="110"/>
      <c r="CU23" s="83" t="s">
        <v>305</v>
      </c>
      <c r="CV23" s="84"/>
      <c r="CW23" s="84"/>
      <c r="CX23" s="85"/>
      <c r="CY23" s="45" t="s">
        <v>26</v>
      </c>
      <c r="CZ23" s="46"/>
      <c r="DA23" s="47"/>
      <c r="DB23" s="38">
        <v>13</v>
      </c>
      <c r="DC23" s="38">
        <v>10</v>
      </c>
      <c r="DD23" s="38">
        <v>16</v>
      </c>
      <c r="DE23" s="48">
        <v>1</v>
      </c>
      <c r="DF23" s="49"/>
      <c r="DG23" s="50" t="s">
        <v>357</v>
      </c>
      <c r="DH23" s="51"/>
      <c r="DI23" s="51"/>
      <c r="DJ23" s="52"/>
      <c r="DK23" s="45" t="s">
        <v>26</v>
      </c>
      <c r="DL23" s="46"/>
      <c r="DM23" s="47"/>
      <c r="DN23" s="40">
        <v>13</v>
      </c>
      <c r="DO23" s="40">
        <v>10</v>
      </c>
      <c r="DP23" s="40">
        <v>16</v>
      </c>
      <c r="DQ23" s="48">
        <v>1</v>
      </c>
      <c r="DR23" s="49"/>
      <c r="DS23" s="50" t="s">
        <v>357</v>
      </c>
      <c r="DT23" s="51"/>
      <c r="DU23" s="51"/>
      <c r="DV23" s="52"/>
    </row>
    <row r="24" spans="1:150" ht="115.5" hidden="1" customHeight="1" x14ac:dyDescent="0.2">
      <c r="A24" s="10">
        <v>18</v>
      </c>
      <c r="B24" s="66" t="s">
        <v>142</v>
      </c>
      <c r="C24" s="67"/>
      <c r="D24" s="67"/>
      <c r="E24" s="68"/>
      <c r="F24" s="6">
        <v>31</v>
      </c>
      <c r="G24" s="6">
        <v>10</v>
      </c>
      <c r="H24" s="6">
        <v>15</v>
      </c>
      <c r="I24" s="50" t="s">
        <v>69</v>
      </c>
      <c r="J24" s="51"/>
      <c r="K24" s="51"/>
      <c r="L24" s="52"/>
      <c r="M24" s="50" t="s">
        <v>32</v>
      </c>
      <c r="N24" s="51"/>
      <c r="O24" s="51"/>
      <c r="P24" s="52"/>
      <c r="Q24" s="50" t="s">
        <v>147</v>
      </c>
      <c r="R24" s="51"/>
      <c r="S24" s="51"/>
      <c r="T24" s="52"/>
      <c r="U24" s="103" t="s">
        <v>21</v>
      </c>
      <c r="V24" s="104"/>
      <c r="W24" s="105"/>
      <c r="X24" s="66" t="s">
        <v>306</v>
      </c>
      <c r="Y24" s="67"/>
      <c r="Z24" s="68"/>
      <c r="AA24" s="50" t="s">
        <v>307</v>
      </c>
      <c r="AB24" s="51"/>
      <c r="AC24" s="52"/>
      <c r="AD24" s="50" t="s">
        <v>35</v>
      </c>
      <c r="AE24" s="51"/>
      <c r="AF24" s="51"/>
      <c r="AG24" s="52"/>
      <c r="AH24" s="63" t="s">
        <v>308</v>
      </c>
      <c r="AI24" s="64"/>
      <c r="AJ24" s="65"/>
      <c r="AK24" s="63" t="s">
        <v>309</v>
      </c>
      <c r="AL24" s="64"/>
      <c r="AM24" s="65"/>
      <c r="AN24" s="9">
        <v>20</v>
      </c>
      <c r="AO24" s="9">
        <v>4</v>
      </c>
      <c r="AP24" s="9">
        <v>16</v>
      </c>
      <c r="AQ24" s="9">
        <v>30</v>
      </c>
      <c r="AR24" s="9">
        <v>10</v>
      </c>
      <c r="AS24" s="9">
        <v>16</v>
      </c>
      <c r="AT24" s="45" t="s">
        <v>22</v>
      </c>
      <c r="AU24" s="46"/>
      <c r="AV24" s="47"/>
      <c r="AW24" s="14">
        <v>31</v>
      </c>
      <c r="AX24" s="14">
        <v>5</v>
      </c>
      <c r="AY24" s="14">
        <v>16</v>
      </c>
      <c r="AZ24" s="45"/>
      <c r="BA24" s="47"/>
      <c r="BB24" s="50" t="s">
        <v>175</v>
      </c>
      <c r="BC24" s="51"/>
      <c r="BD24" s="51"/>
      <c r="BE24" s="52"/>
      <c r="BF24" s="14">
        <v>13</v>
      </c>
      <c r="BG24" s="14">
        <v>6</v>
      </c>
      <c r="BH24" s="14">
        <v>16</v>
      </c>
      <c r="BI24" s="111">
        <v>0.6</v>
      </c>
      <c r="BJ24" s="112"/>
      <c r="BK24" s="50" t="s">
        <v>182</v>
      </c>
      <c r="BL24" s="51"/>
      <c r="BM24" s="51"/>
      <c r="BN24" s="52"/>
      <c r="BO24" s="45" t="s">
        <v>22</v>
      </c>
      <c r="BP24" s="46"/>
      <c r="BQ24" s="47"/>
      <c r="BR24" s="14">
        <v>11</v>
      </c>
      <c r="BS24" s="14">
        <v>7</v>
      </c>
      <c r="BT24" s="14">
        <v>16</v>
      </c>
      <c r="BU24" s="111">
        <v>0.6</v>
      </c>
      <c r="BV24" s="112"/>
      <c r="BW24" s="50" t="s">
        <v>182</v>
      </c>
      <c r="BX24" s="51"/>
      <c r="BY24" s="51"/>
      <c r="BZ24" s="52"/>
      <c r="CA24" s="45" t="s">
        <v>22</v>
      </c>
      <c r="CB24" s="46"/>
      <c r="CC24" s="47"/>
      <c r="CD24" s="14">
        <v>8</v>
      </c>
      <c r="CE24" s="14">
        <v>8</v>
      </c>
      <c r="CF24" s="14">
        <v>16</v>
      </c>
      <c r="CG24" s="111">
        <v>0.6</v>
      </c>
      <c r="CH24" s="112"/>
      <c r="CI24" s="50" t="s">
        <v>310</v>
      </c>
      <c r="CJ24" s="51"/>
      <c r="CK24" s="51"/>
      <c r="CL24" s="52"/>
      <c r="CM24" s="45" t="s">
        <v>22</v>
      </c>
      <c r="CN24" s="46"/>
      <c r="CO24" s="47"/>
      <c r="CP24" s="14">
        <v>16</v>
      </c>
      <c r="CQ24" s="14">
        <v>9</v>
      </c>
      <c r="CR24" s="14">
        <v>16</v>
      </c>
      <c r="CS24" s="111">
        <v>0.75</v>
      </c>
      <c r="CT24" s="112"/>
      <c r="CU24" s="50" t="s">
        <v>311</v>
      </c>
      <c r="CV24" s="51"/>
      <c r="CW24" s="51"/>
      <c r="CX24" s="52"/>
      <c r="CY24" s="45" t="s">
        <v>26</v>
      </c>
      <c r="CZ24" s="46"/>
      <c r="DA24" s="47"/>
      <c r="DB24" s="38">
        <v>13</v>
      </c>
      <c r="DC24" s="38">
        <v>10</v>
      </c>
      <c r="DD24" s="38">
        <v>16</v>
      </c>
      <c r="DE24" s="48">
        <v>1</v>
      </c>
      <c r="DF24" s="49"/>
      <c r="DG24" s="80" t="s">
        <v>353</v>
      </c>
      <c r="DH24" s="80"/>
      <c r="DI24" s="80"/>
      <c r="DJ24" s="80"/>
      <c r="DK24" s="45" t="s">
        <v>26</v>
      </c>
      <c r="DL24" s="46"/>
      <c r="DM24" s="47"/>
      <c r="DN24" s="40">
        <v>13</v>
      </c>
      <c r="DO24" s="40">
        <v>10</v>
      </c>
      <c r="DP24" s="40">
        <v>16</v>
      </c>
      <c r="DQ24" s="48">
        <v>1</v>
      </c>
      <c r="DR24" s="49"/>
      <c r="DS24" s="80" t="s">
        <v>353</v>
      </c>
      <c r="DT24" s="80"/>
      <c r="DU24" s="80"/>
      <c r="DV24" s="80"/>
    </row>
    <row r="25" spans="1:150" ht="193.5" hidden="1" customHeight="1" x14ac:dyDescent="0.2">
      <c r="A25" s="10">
        <v>19</v>
      </c>
      <c r="B25" s="66" t="s">
        <v>145</v>
      </c>
      <c r="C25" s="67"/>
      <c r="D25" s="67"/>
      <c r="E25" s="68"/>
      <c r="F25" s="6">
        <v>31</v>
      </c>
      <c r="G25" s="6">
        <v>10</v>
      </c>
      <c r="H25" s="6">
        <v>15</v>
      </c>
      <c r="I25" s="50" t="s">
        <v>69</v>
      </c>
      <c r="J25" s="51"/>
      <c r="K25" s="51"/>
      <c r="L25" s="52"/>
      <c r="M25" s="50" t="s">
        <v>32</v>
      </c>
      <c r="N25" s="51"/>
      <c r="O25" s="51"/>
      <c r="P25" s="52"/>
      <c r="Q25" s="50" t="s">
        <v>146</v>
      </c>
      <c r="R25" s="51"/>
      <c r="S25" s="51"/>
      <c r="T25" s="52"/>
      <c r="U25" s="103" t="s">
        <v>21</v>
      </c>
      <c r="V25" s="104"/>
      <c r="W25" s="105"/>
      <c r="X25" s="66" t="s">
        <v>312</v>
      </c>
      <c r="Y25" s="67"/>
      <c r="Z25" s="68"/>
      <c r="AA25" s="50" t="s">
        <v>313</v>
      </c>
      <c r="AB25" s="51"/>
      <c r="AC25" s="52"/>
      <c r="AD25" s="50" t="s">
        <v>35</v>
      </c>
      <c r="AE25" s="51"/>
      <c r="AF25" s="51"/>
      <c r="AG25" s="52"/>
      <c r="AH25" s="63" t="s">
        <v>308</v>
      </c>
      <c r="AI25" s="64"/>
      <c r="AJ25" s="65"/>
      <c r="AK25" s="63" t="s">
        <v>309</v>
      </c>
      <c r="AL25" s="64"/>
      <c r="AM25" s="65"/>
      <c r="AN25" s="9">
        <v>20</v>
      </c>
      <c r="AO25" s="9">
        <v>4</v>
      </c>
      <c r="AP25" s="9">
        <v>16</v>
      </c>
      <c r="AQ25" s="9">
        <v>30</v>
      </c>
      <c r="AR25" s="9">
        <v>10</v>
      </c>
      <c r="AS25" s="9">
        <v>16</v>
      </c>
      <c r="AT25" s="45" t="s">
        <v>22</v>
      </c>
      <c r="AU25" s="46"/>
      <c r="AV25" s="47"/>
      <c r="AW25" s="14">
        <v>31</v>
      </c>
      <c r="AX25" s="14">
        <v>5</v>
      </c>
      <c r="AY25" s="14">
        <v>16</v>
      </c>
      <c r="AZ25" s="45"/>
      <c r="BA25" s="47"/>
      <c r="BB25" s="50" t="s">
        <v>175</v>
      </c>
      <c r="BC25" s="51"/>
      <c r="BD25" s="51"/>
      <c r="BE25" s="52"/>
      <c r="BF25" s="14">
        <v>13</v>
      </c>
      <c r="BG25" s="14">
        <v>6</v>
      </c>
      <c r="BH25" s="14">
        <v>16</v>
      </c>
      <c r="BI25" s="78">
        <v>0.6</v>
      </c>
      <c r="BJ25" s="79"/>
      <c r="BK25" s="50" t="s">
        <v>314</v>
      </c>
      <c r="BL25" s="51"/>
      <c r="BM25" s="51"/>
      <c r="BN25" s="52"/>
      <c r="BO25" s="45" t="s">
        <v>22</v>
      </c>
      <c r="BP25" s="46"/>
      <c r="BQ25" s="47"/>
      <c r="BR25" s="14">
        <v>11</v>
      </c>
      <c r="BS25" s="14">
        <v>7</v>
      </c>
      <c r="BT25" s="14">
        <v>16</v>
      </c>
      <c r="BU25" s="78">
        <v>0.6</v>
      </c>
      <c r="BV25" s="79"/>
      <c r="BW25" s="50" t="s">
        <v>202</v>
      </c>
      <c r="BX25" s="51"/>
      <c r="BY25" s="51"/>
      <c r="BZ25" s="52"/>
      <c r="CA25" s="45" t="s">
        <v>22</v>
      </c>
      <c r="CB25" s="46"/>
      <c r="CC25" s="47"/>
      <c r="CD25" s="14">
        <v>8</v>
      </c>
      <c r="CE25" s="14">
        <v>8</v>
      </c>
      <c r="CF25" s="14">
        <v>16</v>
      </c>
      <c r="CG25" s="78">
        <v>0.6</v>
      </c>
      <c r="CH25" s="79"/>
      <c r="CI25" s="50" t="s">
        <v>315</v>
      </c>
      <c r="CJ25" s="51"/>
      <c r="CK25" s="51"/>
      <c r="CL25" s="52"/>
      <c r="CM25" s="45" t="s">
        <v>22</v>
      </c>
      <c r="CN25" s="46"/>
      <c r="CO25" s="47"/>
      <c r="CP25" s="14">
        <v>16</v>
      </c>
      <c r="CQ25" s="14">
        <v>9</v>
      </c>
      <c r="CR25" s="14">
        <v>16</v>
      </c>
      <c r="CS25" s="78">
        <v>0.75</v>
      </c>
      <c r="CT25" s="79"/>
      <c r="CU25" s="50" t="s">
        <v>316</v>
      </c>
      <c r="CV25" s="51"/>
      <c r="CW25" s="51"/>
      <c r="CX25" s="52"/>
      <c r="CY25" s="45" t="s">
        <v>26</v>
      </c>
      <c r="CZ25" s="46"/>
      <c r="DA25" s="47"/>
      <c r="DB25" s="38">
        <v>13</v>
      </c>
      <c r="DC25" s="38">
        <v>10</v>
      </c>
      <c r="DD25" s="38">
        <v>16</v>
      </c>
      <c r="DE25" s="48">
        <v>1</v>
      </c>
      <c r="DF25" s="49"/>
      <c r="DG25" s="80" t="s">
        <v>354</v>
      </c>
      <c r="DH25" s="80"/>
      <c r="DI25" s="80"/>
      <c r="DJ25" s="80"/>
      <c r="DK25" s="45" t="s">
        <v>26</v>
      </c>
      <c r="DL25" s="46"/>
      <c r="DM25" s="47"/>
      <c r="DN25" s="40">
        <v>13</v>
      </c>
      <c r="DO25" s="40">
        <v>10</v>
      </c>
      <c r="DP25" s="40">
        <v>16</v>
      </c>
      <c r="DQ25" s="48">
        <v>1</v>
      </c>
      <c r="DR25" s="49"/>
      <c r="DS25" s="80" t="s">
        <v>354</v>
      </c>
      <c r="DT25" s="80"/>
      <c r="DU25" s="80"/>
      <c r="DV25" s="80"/>
    </row>
    <row r="26" spans="1:150" ht="78" hidden="1" customHeight="1" x14ac:dyDescent="0.2">
      <c r="A26" s="10">
        <v>20</v>
      </c>
      <c r="B26" s="66" t="s">
        <v>152</v>
      </c>
      <c r="C26" s="67"/>
      <c r="D26" s="67"/>
      <c r="E26" s="68"/>
      <c r="F26" s="6">
        <v>31</v>
      </c>
      <c r="G26" s="6">
        <v>10</v>
      </c>
      <c r="H26" s="6">
        <v>15</v>
      </c>
      <c r="I26" s="50" t="s">
        <v>69</v>
      </c>
      <c r="J26" s="51"/>
      <c r="K26" s="51"/>
      <c r="L26" s="52"/>
      <c r="M26" s="50" t="s">
        <v>32</v>
      </c>
      <c r="N26" s="51"/>
      <c r="O26" s="51"/>
      <c r="P26" s="52"/>
      <c r="Q26" s="50" t="s">
        <v>148</v>
      </c>
      <c r="R26" s="51"/>
      <c r="S26" s="51"/>
      <c r="T26" s="52"/>
      <c r="U26" s="103" t="s">
        <v>21</v>
      </c>
      <c r="V26" s="104"/>
      <c r="W26" s="105"/>
      <c r="X26" s="66" t="s">
        <v>317</v>
      </c>
      <c r="Y26" s="67"/>
      <c r="Z26" s="68"/>
      <c r="AA26" s="50" t="s">
        <v>318</v>
      </c>
      <c r="AB26" s="51"/>
      <c r="AC26" s="52"/>
      <c r="AD26" s="50" t="s">
        <v>35</v>
      </c>
      <c r="AE26" s="51"/>
      <c r="AF26" s="51"/>
      <c r="AG26" s="52"/>
      <c r="AH26" s="63" t="s">
        <v>319</v>
      </c>
      <c r="AI26" s="64"/>
      <c r="AJ26" s="65"/>
      <c r="AK26" s="63" t="s">
        <v>319</v>
      </c>
      <c r="AL26" s="64"/>
      <c r="AM26" s="65"/>
      <c r="AN26" s="9">
        <v>20</v>
      </c>
      <c r="AO26" s="9">
        <v>4</v>
      </c>
      <c r="AP26" s="9">
        <v>16</v>
      </c>
      <c r="AQ26" s="9">
        <v>30</v>
      </c>
      <c r="AR26" s="9">
        <v>6</v>
      </c>
      <c r="AS26" s="9">
        <v>16</v>
      </c>
      <c r="AT26" s="45" t="s">
        <v>22</v>
      </c>
      <c r="AU26" s="46"/>
      <c r="AV26" s="47"/>
      <c r="AW26" s="14">
        <v>31</v>
      </c>
      <c r="AX26" s="14">
        <v>5</v>
      </c>
      <c r="AY26" s="14">
        <v>16</v>
      </c>
      <c r="AZ26" s="45"/>
      <c r="BA26" s="47"/>
      <c r="BB26" s="50" t="s">
        <v>320</v>
      </c>
      <c r="BC26" s="51"/>
      <c r="BD26" s="51"/>
      <c r="BE26" s="52"/>
      <c r="BF26" s="14">
        <v>13</v>
      </c>
      <c r="BG26" s="14">
        <v>6</v>
      </c>
      <c r="BH26" s="14">
        <v>16</v>
      </c>
      <c r="BI26" s="78">
        <v>0.6</v>
      </c>
      <c r="BJ26" s="79"/>
      <c r="BK26" s="50" t="s">
        <v>182</v>
      </c>
      <c r="BL26" s="51"/>
      <c r="BM26" s="51"/>
      <c r="BN26" s="52"/>
      <c r="BO26" s="45" t="s">
        <v>22</v>
      </c>
      <c r="BP26" s="46"/>
      <c r="BQ26" s="47"/>
      <c r="BR26" s="14">
        <v>11</v>
      </c>
      <c r="BS26" s="14">
        <v>7</v>
      </c>
      <c r="BT26" s="14">
        <v>16</v>
      </c>
      <c r="BU26" s="78">
        <v>0.6</v>
      </c>
      <c r="BV26" s="79"/>
      <c r="BW26" s="50" t="s">
        <v>182</v>
      </c>
      <c r="BX26" s="51"/>
      <c r="BY26" s="51"/>
      <c r="BZ26" s="52"/>
      <c r="CA26" s="45" t="s">
        <v>22</v>
      </c>
      <c r="CB26" s="46"/>
      <c r="CC26" s="47"/>
      <c r="CD26" s="14">
        <v>8</v>
      </c>
      <c r="CE26" s="14">
        <v>8</v>
      </c>
      <c r="CF26" s="14">
        <v>16</v>
      </c>
      <c r="CG26" s="78">
        <v>0.6</v>
      </c>
      <c r="CH26" s="79"/>
      <c r="CI26" s="50" t="s">
        <v>310</v>
      </c>
      <c r="CJ26" s="51"/>
      <c r="CK26" s="51"/>
      <c r="CL26" s="52"/>
      <c r="CM26" s="45" t="s">
        <v>22</v>
      </c>
      <c r="CN26" s="46"/>
      <c r="CO26" s="47"/>
      <c r="CP26" s="14">
        <v>16</v>
      </c>
      <c r="CQ26" s="14">
        <v>9</v>
      </c>
      <c r="CR26" s="14">
        <v>16</v>
      </c>
      <c r="CS26" s="78">
        <v>0.75</v>
      </c>
      <c r="CT26" s="79"/>
      <c r="CU26" s="50" t="s">
        <v>321</v>
      </c>
      <c r="CV26" s="51"/>
      <c r="CW26" s="51"/>
      <c r="CX26" s="52"/>
      <c r="CY26" s="45" t="s">
        <v>26</v>
      </c>
      <c r="CZ26" s="46"/>
      <c r="DA26" s="47"/>
      <c r="DB26" s="38">
        <v>13</v>
      </c>
      <c r="DC26" s="38">
        <v>10</v>
      </c>
      <c r="DD26" s="38">
        <v>16</v>
      </c>
      <c r="DE26" s="48">
        <v>1</v>
      </c>
      <c r="DF26" s="49"/>
      <c r="DG26" s="50" t="s">
        <v>355</v>
      </c>
      <c r="DH26" s="51"/>
      <c r="DI26" s="51"/>
      <c r="DJ26" s="52"/>
      <c r="DK26" s="45" t="s">
        <v>26</v>
      </c>
      <c r="DL26" s="46"/>
      <c r="DM26" s="47"/>
      <c r="DN26" s="40">
        <v>13</v>
      </c>
      <c r="DO26" s="40">
        <v>10</v>
      </c>
      <c r="DP26" s="40">
        <v>16</v>
      </c>
      <c r="DQ26" s="48">
        <v>1</v>
      </c>
      <c r="DR26" s="49"/>
      <c r="DS26" s="50" t="s">
        <v>355</v>
      </c>
      <c r="DT26" s="51"/>
      <c r="DU26" s="51"/>
      <c r="DV26" s="52"/>
    </row>
    <row r="27" spans="1:150" s="19" customFormat="1" ht="60" hidden="1" customHeight="1" x14ac:dyDescent="0.2">
      <c r="A27" s="26">
        <v>21</v>
      </c>
      <c r="B27" s="80" t="s">
        <v>141</v>
      </c>
      <c r="C27" s="80"/>
      <c r="D27" s="80"/>
      <c r="E27" s="80"/>
      <c r="F27" s="24">
        <v>25</v>
      </c>
      <c r="G27" s="24">
        <v>5</v>
      </c>
      <c r="H27" s="24">
        <v>16</v>
      </c>
      <c r="I27" s="102" t="s">
        <v>74</v>
      </c>
      <c r="J27" s="102"/>
      <c r="K27" s="102"/>
      <c r="L27" s="102"/>
      <c r="M27" s="102" t="s">
        <v>322</v>
      </c>
      <c r="N27" s="102"/>
      <c r="O27" s="102"/>
      <c r="P27" s="102"/>
      <c r="Q27" s="102" t="s">
        <v>323</v>
      </c>
      <c r="R27" s="102"/>
      <c r="S27" s="102"/>
      <c r="T27" s="102"/>
      <c r="U27" s="103" t="s">
        <v>21</v>
      </c>
      <c r="V27" s="104"/>
      <c r="W27" s="105"/>
      <c r="X27" s="66" t="s">
        <v>222</v>
      </c>
      <c r="Y27" s="67"/>
      <c r="Z27" s="68"/>
      <c r="AA27" s="50" t="s">
        <v>223</v>
      </c>
      <c r="AB27" s="51"/>
      <c r="AC27" s="52"/>
      <c r="AD27" s="106" t="s">
        <v>155</v>
      </c>
      <c r="AE27" s="107"/>
      <c r="AF27" s="107"/>
      <c r="AG27" s="108"/>
      <c r="AH27" s="95" t="s">
        <v>324</v>
      </c>
      <c r="AI27" s="95"/>
      <c r="AJ27" s="95"/>
      <c r="AK27" s="95" t="s">
        <v>224</v>
      </c>
      <c r="AL27" s="95"/>
      <c r="AM27" s="95"/>
      <c r="AN27" s="25">
        <v>8</v>
      </c>
      <c r="AO27" s="25">
        <v>6</v>
      </c>
      <c r="AP27" s="25">
        <v>16</v>
      </c>
      <c r="AQ27" s="25">
        <v>31</v>
      </c>
      <c r="AR27" s="25">
        <v>8</v>
      </c>
      <c r="AS27" s="25">
        <v>16</v>
      </c>
      <c r="AT27" s="96" t="s">
        <v>22</v>
      </c>
      <c r="AU27" s="96"/>
      <c r="AV27" s="96"/>
      <c r="AW27" s="27">
        <v>25</v>
      </c>
      <c r="AX27" s="27">
        <v>7</v>
      </c>
      <c r="AY27" s="27">
        <v>16</v>
      </c>
      <c r="AZ27" s="97"/>
      <c r="BA27" s="98"/>
      <c r="BB27" s="99" t="s">
        <v>221</v>
      </c>
      <c r="BC27" s="51"/>
      <c r="BD27" s="51"/>
      <c r="BE27" s="52"/>
      <c r="BF27" s="36"/>
      <c r="BG27" s="36"/>
      <c r="BH27" s="36"/>
      <c r="BI27" s="78"/>
      <c r="BJ27" s="79"/>
      <c r="BK27" s="50" t="s">
        <v>267</v>
      </c>
      <c r="BL27" s="51"/>
      <c r="BM27" s="51"/>
      <c r="BN27" s="52"/>
      <c r="BO27" s="45"/>
      <c r="BP27" s="46"/>
      <c r="BQ27" s="47"/>
      <c r="BR27" s="36"/>
      <c r="BS27" s="36"/>
      <c r="BT27" s="36"/>
      <c r="BU27" s="78"/>
      <c r="BV27" s="79"/>
      <c r="BW27" s="50" t="s">
        <v>267</v>
      </c>
      <c r="BX27" s="51"/>
      <c r="BY27" s="51"/>
      <c r="BZ27" s="52"/>
      <c r="CA27" s="45"/>
      <c r="CB27" s="46"/>
      <c r="CC27" s="47"/>
      <c r="CD27" s="36"/>
      <c r="CE27" s="36"/>
      <c r="CF27" s="36"/>
      <c r="CG27" s="78"/>
      <c r="CH27" s="79"/>
      <c r="CI27" s="50" t="s">
        <v>267</v>
      </c>
      <c r="CJ27" s="51"/>
      <c r="CK27" s="51"/>
      <c r="CL27" s="52"/>
      <c r="CM27" s="45" t="s">
        <v>29</v>
      </c>
      <c r="CN27" s="46"/>
      <c r="CO27" s="47"/>
      <c r="CP27" s="36">
        <v>16</v>
      </c>
      <c r="CQ27" s="36">
        <v>9</v>
      </c>
      <c r="CR27" s="36">
        <v>16</v>
      </c>
      <c r="CS27" s="113">
        <v>0.5</v>
      </c>
      <c r="CT27" s="114"/>
      <c r="CU27" s="50" t="s">
        <v>262</v>
      </c>
      <c r="CV27" s="51"/>
      <c r="CW27" s="51"/>
      <c r="CX27" s="52"/>
      <c r="CY27" s="45" t="s">
        <v>26</v>
      </c>
      <c r="CZ27" s="46"/>
      <c r="DA27" s="47"/>
      <c r="DB27" s="38">
        <v>13</v>
      </c>
      <c r="DC27" s="38">
        <v>10</v>
      </c>
      <c r="DD27" s="38">
        <v>16</v>
      </c>
      <c r="DE27" s="48">
        <v>1</v>
      </c>
      <c r="DF27" s="49"/>
      <c r="DG27" s="50" t="s">
        <v>356</v>
      </c>
      <c r="DH27" s="51"/>
      <c r="DI27" s="51"/>
      <c r="DJ27" s="52"/>
      <c r="DK27" s="45" t="s">
        <v>26</v>
      </c>
      <c r="DL27" s="46"/>
      <c r="DM27" s="47"/>
      <c r="DN27" s="40">
        <v>13</v>
      </c>
      <c r="DO27" s="40">
        <v>10</v>
      </c>
      <c r="DP27" s="40">
        <v>16</v>
      </c>
      <c r="DQ27" s="48">
        <v>1</v>
      </c>
      <c r="DR27" s="49"/>
      <c r="DS27" s="50" t="s">
        <v>356</v>
      </c>
      <c r="DT27" s="51"/>
      <c r="DU27" s="51"/>
      <c r="DV27" s="52"/>
    </row>
    <row r="28" spans="1:150" ht="60" hidden="1" customHeight="1" x14ac:dyDescent="0.2">
      <c r="A28" s="22">
        <v>22</v>
      </c>
      <c r="B28" s="66" t="s">
        <v>217</v>
      </c>
      <c r="C28" s="67"/>
      <c r="D28" s="67"/>
      <c r="E28" s="68"/>
      <c r="F28" s="20">
        <v>25</v>
      </c>
      <c r="G28" s="20">
        <v>5</v>
      </c>
      <c r="H28" s="20">
        <v>16</v>
      </c>
      <c r="I28" s="50" t="s">
        <v>74</v>
      </c>
      <c r="J28" s="51"/>
      <c r="K28" s="51"/>
      <c r="L28" s="52"/>
      <c r="M28" s="50" t="s">
        <v>322</v>
      </c>
      <c r="N28" s="51"/>
      <c r="O28" s="51"/>
      <c r="P28" s="52"/>
      <c r="Q28" s="50" t="s">
        <v>218</v>
      </c>
      <c r="R28" s="51"/>
      <c r="S28" s="51"/>
      <c r="T28" s="52"/>
      <c r="U28" s="103" t="s">
        <v>28</v>
      </c>
      <c r="V28" s="104"/>
      <c r="W28" s="105"/>
      <c r="X28" s="66" t="s">
        <v>219</v>
      </c>
      <c r="Y28" s="67"/>
      <c r="Z28" s="68"/>
      <c r="AA28" s="50" t="s">
        <v>325</v>
      </c>
      <c r="AB28" s="51"/>
      <c r="AC28" s="52"/>
      <c r="AD28" s="106" t="s">
        <v>155</v>
      </c>
      <c r="AE28" s="107"/>
      <c r="AF28" s="107"/>
      <c r="AG28" s="108"/>
      <c r="AH28" s="63" t="s">
        <v>326</v>
      </c>
      <c r="AI28" s="64"/>
      <c r="AJ28" s="65"/>
      <c r="AK28" s="63" t="s">
        <v>220</v>
      </c>
      <c r="AL28" s="64"/>
      <c r="AM28" s="65"/>
      <c r="AN28" s="21">
        <v>8</v>
      </c>
      <c r="AO28" s="21">
        <v>6</v>
      </c>
      <c r="AP28" s="21">
        <v>16</v>
      </c>
      <c r="AQ28" s="21">
        <v>31</v>
      </c>
      <c r="AR28" s="21">
        <v>8</v>
      </c>
      <c r="AS28" s="21">
        <v>16</v>
      </c>
      <c r="AT28" s="45" t="s">
        <v>22</v>
      </c>
      <c r="AU28" s="46"/>
      <c r="AV28" s="47"/>
      <c r="AW28" s="23">
        <v>25</v>
      </c>
      <c r="AX28" s="23">
        <v>7</v>
      </c>
      <c r="AY28" s="23">
        <v>16</v>
      </c>
      <c r="AZ28" s="78"/>
      <c r="BA28" s="79"/>
      <c r="BB28" s="99" t="s">
        <v>221</v>
      </c>
      <c r="BC28" s="100"/>
      <c r="BD28" s="100"/>
      <c r="BE28" s="101"/>
      <c r="BF28" s="36"/>
      <c r="BG28" s="36"/>
      <c r="BH28" s="36"/>
      <c r="BI28" s="78"/>
      <c r="BJ28" s="79"/>
      <c r="BK28" s="50" t="s">
        <v>267</v>
      </c>
      <c r="BL28" s="51"/>
      <c r="BM28" s="51"/>
      <c r="BN28" s="52"/>
      <c r="BO28" s="45"/>
      <c r="BP28" s="46"/>
      <c r="BQ28" s="47"/>
      <c r="BR28" s="36"/>
      <c r="BS28" s="36"/>
      <c r="BT28" s="36"/>
      <c r="BU28" s="78"/>
      <c r="BV28" s="79"/>
      <c r="BW28" s="50" t="s">
        <v>267</v>
      </c>
      <c r="BX28" s="51"/>
      <c r="BY28" s="51"/>
      <c r="BZ28" s="52"/>
      <c r="CA28" s="45"/>
      <c r="CB28" s="46"/>
      <c r="CC28" s="47"/>
      <c r="CD28" s="36"/>
      <c r="CE28" s="36"/>
      <c r="CF28" s="36"/>
      <c r="CG28" s="78"/>
      <c r="CH28" s="79"/>
      <c r="CI28" s="50" t="s">
        <v>267</v>
      </c>
      <c r="CJ28" s="51"/>
      <c r="CK28" s="51"/>
      <c r="CL28" s="52"/>
      <c r="CM28" s="45" t="s">
        <v>26</v>
      </c>
      <c r="CN28" s="46"/>
      <c r="CO28" s="47"/>
      <c r="CP28" s="36">
        <v>16</v>
      </c>
      <c r="CQ28" s="36">
        <v>9</v>
      </c>
      <c r="CR28" s="36">
        <v>16</v>
      </c>
      <c r="CS28" s="69">
        <v>1</v>
      </c>
      <c r="CT28" s="70"/>
      <c r="CU28" s="50" t="s">
        <v>263</v>
      </c>
      <c r="CV28" s="51"/>
      <c r="CW28" s="51"/>
      <c r="CX28" s="52"/>
      <c r="CY28" s="45" t="s">
        <v>26</v>
      </c>
      <c r="CZ28" s="46"/>
      <c r="DA28" s="47"/>
      <c r="DB28" s="38">
        <v>13</v>
      </c>
      <c r="DC28" s="38">
        <v>10</v>
      </c>
      <c r="DD28" s="38">
        <v>16</v>
      </c>
      <c r="DE28" s="48">
        <v>1</v>
      </c>
      <c r="DF28" s="49"/>
      <c r="DG28" s="50" t="s">
        <v>344</v>
      </c>
      <c r="DH28" s="51"/>
      <c r="DI28" s="51"/>
      <c r="DJ28" s="52"/>
      <c r="DK28" s="45" t="s">
        <v>26</v>
      </c>
      <c r="DL28" s="46"/>
      <c r="DM28" s="47"/>
      <c r="DN28" s="40">
        <v>13</v>
      </c>
      <c r="DO28" s="40">
        <v>10</v>
      </c>
      <c r="DP28" s="40">
        <v>16</v>
      </c>
      <c r="DQ28" s="48">
        <v>1</v>
      </c>
      <c r="DR28" s="49"/>
      <c r="DS28" s="50" t="s">
        <v>344</v>
      </c>
      <c r="DT28" s="51"/>
      <c r="DU28" s="51"/>
      <c r="DV28" s="52"/>
    </row>
    <row r="29" spans="1:150" ht="60" hidden="1" customHeight="1" x14ac:dyDescent="0.2">
      <c r="A29" s="31">
        <v>23</v>
      </c>
      <c r="B29" s="80" t="s">
        <v>225</v>
      </c>
      <c r="C29" s="80"/>
      <c r="D29" s="80"/>
      <c r="E29" s="80"/>
      <c r="F29" s="29">
        <v>25</v>
      </c>
      <c r="G29" s="29">
        <v>5</v>
      </c>
      <c r="H29" s="29">
        <v>16</v>
      </c>
      <c r="I29" s="102" t="s">
        <v>65</v>
      </c>
      <c r="J29" s="102"/>
      <c r="K29" s="102"/>
      <c r="L29" s="102"/>
      <c r="M29" s="102" t="s">
        <v>322</v>
      </c>
      <c r="N29" s="102"/>
      <c r="O29" s="102"/>
      <c r="P29" s="102"/>
      <c r="Q29" s="102" t="s">
        <v>226</v>
      </c>
      <c r="R29" s="102"/>
      <c r="S29" s="102"/>
      <c r="T29" s="102"/>
      <c r="U29" s="103" t="s">
        <v>28</v>
      </c>
      <c r="V29" s="104"/>
      <c r="W29" s="105"/>
      <c r="X29" s="66" t="s">
        <v>227</v>
      </c>
      <c r="Y29" s="67"/>
      <c r="Z29" s="68"/>
      <c r="AA29" s="50" t="s">
        <v>228</v>
      </c>
      <c r="AB29" s="51"/>
      <c r="AC29" s="52"/>
      <c r="AD29" s="106" t="s">
        <v>155</v>
      </c>
      <c r="AE29" s="107"/>
      <c r="AF29" s="107"/>
      <c r="AG29" s="108"/>
      <c r="AH29" s="95" t="s">
        <v>229</v>
      </c>
      <c r="AI29" s="95"/>
      <c r="AJ29" s="95"/>
      <c r="AK29" s="95" t="s">
        <v>230</v>
      </c>
      <c r="AL29" s="95"/>
      <c r="AM29" s="95"/>
      <c r="AN29" s="30">
        <v>8</v>
      </c>
      <c r="AO29" s="30">
        <v>6</v>
      </c>
      <c r="AP29" s="30">
        <v>16</v>
      </c>
      <c r="AQ29" s="30">
        <v>31</v>
      </c>
      <c r="AR29" s="30">
        <v>8</v>
      </c>
      <c r="AS29" s="30">
        <v>16</v>
      </c>
      <c r="AT29" s="96" t="s">
        <v>22</v>
      </c>
      <c r="AU29" s="96"/>
      <c r="AV29" s="96"/>
      <c r="AW29" s="32">
        <v>25</v>
      </c>
      <c r="AX29" s="32">
        <v>7</v>
      </c>
      <c r="AY29" s="32">
        <v>16</v>
      </c>
      <c r="AZ29" s="97"/>
      <c r="BA29" s="98"/>
      <c r="BB29" s="99" t="s">
        <v>221</v>
      </c>
      <c r="BC29" s="100"/>
      <c r="BD29" s="100"/>
      <c r="BE29" s="101"/>
      <c r="BF29" s="36"/>
      <c r="BG29" s="36"/>
      <c r="BH29" s="36"/>
      <c r="BI29" s="78"/>
      <c r="BJ29" s="79"/>
      <c r="BK29" s="50" t="s">
        <v>267</v>
      </c>
      <c r="BL29" s="51"/>
      <c r="BM29" s="51"/>
      <c r="BN29" s="52"/>
      <c r="BO29" s="45"/>
      <c r="BP29" s="46"/>
      <c r="BQ29" s="47"/>
      <c r="BR29" s="36"/>
      <c r="BS29" s="36"/>
      <c r="BT29" s="36"/>
      <c r="BU29" s="78"/>
      <c r="BV29" s="79"/>
      <c r="BW29" s="50" t="s">
        <v>267</v>
      </c>
      <c r="BX29" s="51"/>
      <c r="BY29" s="51"/>
      <c r="BZ29" s="52"/>
      <c r="CA29" s="45"/>
      <c r="CB29" s="46"/>
      <c r="CC29" s="47"/>
      <c r="CD29" s="36"/>
      <c r="CE29" s="36"/>
      <c r="CF29" s="36"/>
      <c r="CG29" s="78"/>
      <c r="CH29" s="79"/>
      <c r="CI29" s="50" t="s">
        <v>267</v>
      </c>
      <c r="CJ29" s="51"/>
      <c r="CK29" s="51"/>
      <c r="CL29" s="52"/>
      <c r="CM29" s="45" t="s">
        <v>26</v>
      </c>
      <c r="CN29" s="46"/>
      <c r="CO29" s="47"/>
      <c r="CP29" s="36">
        <v>16</v>
      </c>
      <c r="CQ29" s="36">
        <v>9</v>
      </c>
      <c r="CR29" s="36">
        <v>16</v>
      </c>
      <c r="CS29" s="69">
        <v>1</v>
      </c>
      <c r="CT29" s="70"/>
      <c r="CU29" s="50" t="s">
        <v>327</v>
      </c>
      <c r="CV29" s="51"/>
      <c r="CW29" s="51"/>
      <c r="CX29" s="52"/>
      <c r="CY29" s="45" t="s">
        <v>26</v>
      </c>
      <c r="CZ29" s="46"/>
      <c r="DA29" s="47"/>
      <c r="DB29" s="38">
        <v>13</v>
      </c>
      <c r="DC29" s="38">
        <v>10</v>
      </c>
      <c r="DD29" s="38">
        <v>16</v>
      </c>
      <c r="DE29" s="48">
        <v>1</v>
      </c>
      <c r="DF29" s="49"/>
      <c r="DG29" s="50" t="s">
        <v>345</v>
      </c>
      <c r="DH29" s="51"/>
      <c r="DI29" s="51"/>
      <c r="DJ29" s="52"/>
      <c r="DK29" s="45" t="s">
        <v>26</v>
      </c>
      <c r="DL29" s="46"/>
      <c r="DM29" s="47"/>
      <c r="DN29" s="40">
        <v>13</v>
      </c>
      <c r="DO29" s="40">
        <v>10</v>
      </c>
      <c r="DP29" s="40">
        <v>16</v>
      </c>
      <c r="DQ29" s="48">
        <v>1</v>
      </c>
      <c r="DR29" s="49"/>
      <c r="DS29" s="50" t="s">
        <v>345</v>
      </c>
      <c r="DT29" s="51"/>
      <c r="DU29" s="51"/>
      <c r="DV29" s="52"/>
    </row>
    <row r="30" spans="1:150" ht="91.5" hidden="1" customHeight="1" x14ac:dyDescent="0.2">
      <c r="A30" s="31">
        <v>24</v>
      </c>
      <c r="B30" s="80" t="s">
        <v>231</v>
      </c>
      <c r="C30" s="80"/>
      <c r="D30" s="80"/>
      <c r="E30" s="80"/>
      <c r="F30" s="29">
        <v>25</v>
      </c>
      <c r="G30" s="29">
        <v>5</v>
      </c>
      <c r="H30" s="29">
        <v>16</v>
      </c>
      <c r="I30" s="102" t="s">
        <v>328</v>
      </c>
      <c r="J30" s="102"/>
      <c r="K30" s="102"/>
      <c r="L30" s="102"/>
      <c r="M30" s="102" t="s">
        <v>322</v>
      </c>
      <c r="N30" s="102"/>
      <c r="O30" s="102"/>
      <c r="P30" s="102"/>
      <c r="Q30" s="102" t="s">
        <v>232</v>
      </c>
      <c r="R30" s="102"/>
      <c r="S30" s="102"/>
      <c r="T30" s="102"/>
      <c r="U30" s="103" t="s">
        <v>28</v>
      </c>
      <c r="V30" s="104"/>
      <c r="W30" s="105"/>
      <c r="X30" s="66" t="s">
        <v>329</v>
      </c>
      <c r="Y30" s="67"/>
      <c r="Z30" s="68"/>
      <c r="AA30" s="50" t="s">
        <v>330</v>
      </c>
      <c r="AB30" s="51"/>
      <c r="AC30" s="52"/>
      <c r="AD30" s="106" t="s">
        <v>155</v>
      </c>
      <c r="AE30" s="107"/>
      <c r="AF30" s="107"/>
      <c r="AG30" s="108"/>
      <c r="AH30" s="95" t="s">
        <v>233</v>
      </c>
      <c r="AI30" s="95"/>
      <c r="AJ30" s="95"/>
      <c r="AK30" s="95" t="s">
        <v>234</v>
      </c>
      <c r="AL30" s="95"/>
      <c r="AM30" s="95"/>
      <c r="AN30" s="30">
        <v>8</v>
      </c>
      <c r="AO30" s="30">
        <v>6</v>
      </c>
      <c r="AP30" s="30">
        <v>16</v>
      </c>
      <c r="AQ30" s="30">
        <v>31</v>
      </c>
      <c r="AR30" s="30">
        <v>12</v>
      </c>
      <c r="AS30" s="30">
        <v>16</v>
      </c>
      <c r="AT30" s="96" t="s">
        <v>22</v>
      </c>
      <c r="AU30" s="96"/>
      <c r="AV30" s="96"/>
      <c r="AW30" s="32">
        <v>25</v>
      </c>
      <c r="AX30" s="32">
        <v>7</v>
      </c>
      <c r="AY30" s="32">
        <v>16</v>
      </c>
      <c r="AZ30" s="97"/>
      <c r="BA30" s="98"/>
      <c r="BB30" s="99" t="s">
        <v>221</v>
      </c>
      <c r="BC30" s="100"/>
      <c r="BD30" s="100"/>
      <c r="BE30" s="101"/>
      <c r="BF30" s="36"/>
      <c r="BG30" s="36"/>
      <c r="BH30" s="36"/>
      <c r="BI30" s="78"/>
      <c r="BJ30" s="79"/>
      <c r="BK30" s="50" t="s">
        <v>267</v>
      </c>
      <c r="BL30" s="51"/>
      <c r="BM30" s="51"/>
      <c r="BN30" s="52"/>
      <c r="BO30" s="45"/>
      <c r="BP30" s="46"/>
      <c r="BQ30" s="47"/>
      <c r="BR30" s="36"/>
      <c r="BS30" s="36"/>
      <c r="BT30" s="36"/>
      <c r="BU30" s="78"/>
      <c r="BV30" s="79"/>
      <c r="BW30" s="50" t="s">
        <v>267</v>
      </c>
      <c r="BX30" s="51"/>
      <c r="BY30" s="51"/>
      <c r="BZ30" s="52"/>
      <c r="CA30" s="45"/>
      <c r="CB30" s="46"/>
      <c r="CC30" s="47"/>
      <c r="CD30" s="36"/>
      <c r="CE30" s="36"/>
      <c r="CF30" s="36"/>
      <c r="CG30" s="78"/>
      <c r="CH30" s="79"/>
      <c r="CI30" s="50" t="s">
        <v>267</v>
      </c>
      <c r="CJ30" s="51"/>
      <c r="CK30" s="51"/>
      <c r="CL30" s="52"/>
      <c r="CM30" s="45" t="s">
        <v>26</v>
      </c>
      <c r="CN30" s="46"/>
      <c r="CO30" s="47"/>
      <c r="CP30" s="36">
        <v>16</v>
      </c>
      <c r="CQ30" s="36">
        <v>9</v>
      </c>
      <c r="CR30" s="36">
        <v>16</v>
      </c>
      <c r="CS30" s="69">
        <v>1</v>
      </c>
      <c r="CT30" s="70"/>
      <c r="CU30" s="50" t="s">
        <v>331</v>
      </c>
      <c r="CV30" s="51"/>
      <c r="CW30" s="51"/>
      <c r="CX30" s="52"/>
      <c r="CY30" s="45" t="s">
        <v>26</v>
      </c>
      <c r="CZ30" s="46"/>
      <c r="DA30" s="47"/>
      <c r="DB30" s="38">
        <v>13</v>
      </c>
      <c r="DC30" s="38">
        <v>10</v>
      </c>
      <c r="DD30" s="38">
        <v>16</v>
      </c>
      <c r="DE30" s="48">
        <v>1</v>
      </c>
      <c r="DF30" s="49"/>
      <c r="DG30" s="50" t="s">
        <v>346</v>
      </c>
      <c r="DH30" s="51"/>
      <c r="DI30" s="51"/>
      <c r="DJ30" s="52"/>
      <c r="DK30" s="45" t="s">
        <v>26</v>
      </c>
      <c r="DL30" s="46"/>
      <c r="DM30" s="47"/>
      <c r="DN30" s="40">
        <v>13</v>
      </c>
      <c r="DO30" s="40">
        <v>10</v>
      </c>
      <c r="DP30" s="40">
        <v>16</v>
      </c>
      <c r="DQ30" s="48">
        <v>1</v>
      </c>
      <c r="DR30" s="49"/>
      <c r="DS30" s="50" t="s">
        <v>346</v>
      </c>
      <c r="DT30" s="51"/>
      <c r="DU30" s="51"/>
      <c r="DV30" s="52"/>
    </row>
    <row r="31" spans="1:150" ht="312.75" hidden="1" customHeight="1" x14ac:dyDescent="0.2">
      <c r="A31" s="31">
        <v>25</v>
      </c>
      <c r="B31" s="66" t="s">
        <v>235</v>
      </c>
      <c r="C31" s="67"/>
      <c r="D31" s="67"/>
      <c r="E31" s="68"/>
      <c r="F31" s="29">
        <v>25</v>
      </c>
      <c r="G31" s="29">
        <v>5</v>
      </c>
      <c r="H31" s="29">
        <v>16</v>
      </c>
      <c r="I31" s="102" t="s">
        <v>73</v>
      </c>
      <c r="J31" s="102"/>
      <c r="K31" s="102"/>
      <c r="L31" s="102"/>
      <c r="M31" s="102" t="s">
        <v>332</v>
      </c>
      <c r="N31" s="102"/>
      <c r="O31" s="102"/>
      <c r="P31" s="102"/>
      <c r="Q31" s="102" t="s">
        <v>264</v>
      </c>
      <c r="R31" s="102"/>
      <c r="S31" s="102"/>
      <c r="T31" s="102"/>
      <c r="U31" s="103" t="s">
        <v>21</v>
      </c>
      <c r="V31" s="104"/>
      <c r="W31" s="105"/>
      <c r="X31" s="66" t="s">
        <v>333</v>
      </c>
      <c r="Y31" s="67"/>
      <c r="Z31" s="68"/>
      <c r="AA31" s="50" t="s">
        <v>236</v>
      </c>
      <c r="AB31" s="51"/>
      <c r="AC31" s="52"/>
      <c r="AD31" s="106" t="s">
        <v>155</v>
      </c>
      <c r="AE31" s="107"/>
      <c r="AF31" s="107"/>
      <c r="AG31" s="108"/>
      <c r="AH31" s="95" t="s">
        <v>237</v>
      </c>
      <c r="AI31" s="95"/>
      <c r="AJ31" s="95"/>
      <c r="AK31" s="95" t="s">
        <v>238</v>
      </c>
      <c r="AL31" s="95"/>
      <c r="AM31" s="95"/>
      <c r="AN31" s="30">
        <v>8</v>
      </c>
      <c r="AO31" s="30">
        <v>6</v>
      </c>
      <c r="AP31" s="30">
        <v>16</v>
      </c>
      <c r="AQ31" s="30">
        <v>30</v>
      </c>
      <c r="AR31" s="30">
        <v>9</v>
      </c>
      <c r="AS31" s="30">
        <v>16</v>
      </c>
      <c r="AT31" s="96" t="s">
        <v>22</v>
      </c>
      <c r="AU31" s="96"/>
      <c r="AV31" s="96"/>
      <c r="AW31" s="32">
        <v>25</v>
      </c>
      <c r="AX31" s="32">
        <v>7</v>
      </c>
      <c r="AY31" s="32">
        <v>16</v>
      </c>
      <c r="AZ31" s="97"/>
      <c r="BA31" s="98"/>
      <c r="BB31" s="99" t="s">
        <v>221</v>
      </c>
      <c r="BC31" s="100"/>
      <c r="BD31" s="100"/>
      <c r="BE31" s="101"/>
      <c r="BF31" s="36"/>
      <c r="BG31" s="36"/>
      <c r="BH31" s="36"/>
      <c r="BI31" s="78"/>
      <c r="BJ31" s="79"/>
      <c r="BK31" s="50" t="s">
        <v>267</v>
      </c>
      <c r="BL31" s="51"/>
      <c r="BM31" s="51"/>
      <c r="BN31" s="52"/>
      <c r="BO31" s="45"/>
      <c r="BP31" s="46"/>
      <c r="BQ31" s="47"/>
      <c r="BR31" s="36"/>
      <c r="BS31" s="36"/>
      <c r="BT31" s="36"/>
      <c r="BU31" s="78"/>
      <c r="BV31" s="79"/>
      <c r="BW31" s="50" t="s">
        <v>267</v>
      </c>
      <c r="BX31" s="51"/>
      <c r="BY31" s="51"/>
      <c r="BZ31" s="52"/>
      <c r="CA31" s="45"/>
      <c r="CB31" s="46"/>
      <c r="CC31" s="47"/>
      <c r="CD31" s="36"/>
      <c r="CE31" s="36"/>
      <c r="CF31" s="36"/>
      <c r="CG31" s="78"/>
      <c r="CH31" s="79"/>
      <c r="CI31" s="50" t="s">
        <v>267</v>
      </c>
      <c r="CJ31" s="51"/>
      <c r="CK31" s="51"/>
      <c r="CL31" s="52"/>
      <c r="CM31" s="45" t="s">
        <v>22</v>
      </c>
      <c r="CN31" s="46"/>
      <c r="CO31" s="47"/>
      <c r="CP31" s="36">
        <v>16</v>
      </c>
      <c r="CQ31" s="36">
        <v>9</v>
      </c>
      <c r="CR31" s="36">
        <v>16</v>
      </c>
      <c r="CS31" s="78">
        <v>0.8</v>
      </c>
      <c r="CT31" s="79"/>
      <c r="CU31" s="50" t="s">
        <v>334</v>
      </c>
      <c r="CV31" s="51"/>
      <c r="CW31" s="51"/>
      <c r="CX31" s="52"/>
      <c r="CY31" s="45" t="s">
        <v>26</v>
      </c>
      <c r="CZ31" s="46"/>
      <c r="DA31" s="47"/>
      <c r="DB31" s="38">
        <v>13</v>
      </c>
      <c r="DC31" s="38">
        <v>10</v>
      </c>
      <c r="DD31" s="38">
        <v>16</v>
      </c>
      <c r="DE31" s="48">
        <v>1</v>
      </c>
      <c r="DF31" s="49"/>
      <c r="DG31" s="50" t="s">
        <v>347</v>
      </c>
      <c r="DH31" s="51"/>
      <c r="DI31" s="51"/>
      <c r="DJ31" s="52"/>
      <c r="DK31" s="45" t="s">
        <v>26</v>
      </c>
      <c r="DL31" s="46"/>
      <c r="DM31" s="47"/>
      <c r="DN31" s="40">
        <v>13</v>
      </c>
      <c r="DO31" s="40">
        <v>10</v>
      </c>
      <c r="DP31" s="40">
        <v>16</v>
      </c>
      <c r="DQ31" s="48">
        <v>1</v>
      </c>
      <c r="DR31" s="49"/>
      <c r="DS31" s="50" t="s">
        <v>347</v>
      </c>
      <c r="DT31" s="51"/>
      <c r="DU31" s="51"/>
      <c r="DV31" s="52"/>
    </row>
    <row r="32" spans="1:150" s="28" customFormat="1" ht="96.75" hidden="1" customHeight="1" x14ac:dyDescent="0.2">
      <c r="A32" s="35">
        <v>26</v>
      </c>
      <c r="B32" s="66" t="s">
        <v>239</v>
      </c>
      <c r="C32" s="67"/>
      <c r="D32" s="67"/>
      <c r="E32" s="68"/>
      <c r="F32" s="33">
        <v>23</v>
      </c>
      <c r="G32" s="33">
        <v>5</v>
      </c>
      <c r="H32" s="33">
        <v>16</v>
      </c>
      <c r="I32" s="102" t="s">
        <v>73</v>
      </c>
      <c r="J32" s="102"/>
      <c r="K32" s="102"/>
      <c r="L32" s="102"/>
      <c r="M32" s="102" t="s">
        <v>335</v>
      </c>
      <c r="N32" s="102"/>
      <c r="O32" s="102"/>
      <c r="P32" s="102"/>
      <c r="Q32" s="102" t="s">
        <v>240</v>
      </c>
      <c r="R32" s="102"/>
      <c r="S32" s="102"/>
      <c r="T32" s="102"/>
      <c r="U32" s="103" t="s">
        <v>21</v>
      </c>
      <c r="V32" s="104"/>
      <c r="W32" s="105"/>
      <c r="X32" s="66" t="s">
        <v>241</v>
      </c>
      <c r="Y32" s="67"/>
      <c r="Z32" s="68"/>
      <c r="AA32" s="50" t="s">
        <v>242</v>
      </c>
      <c r="AB32" s="51"/>
      <c r="AC32" s="52"/>
      <c r="AD32" s="106" t="s">
        <v>155</v>
      </c>
      <c r="AE32" s="107"/>
      <c r="AF32" s="107"/>
      <c r="AG32" s="108"/>
      <c r="AH32" s="95" t="s">
        <v>243</v>
      </c>
      <c r="AI32" s="95"/>
      <c r="AJ32" s="95"/>
      <c r="AK32" s="95" t="s">
        <v>244</v>
      </c>
      <c r="AL32" s="95"/>
      <c r="AM32" s="95"/>
      <c r="AN32" s="34">
        <v>8</v>
      </c>
      <c r="AO32" s="34">
        <v>6</v>
      </c>
      <c r="AP32" s="34">
        <v>16</v>
      </c>
      <c r="AQ32" s="34">
        <v>31</v>
      </c>
      <c r="AR32" s="34">
        <v>8</v>
      </c>
      <c r="AS32" s="34">
        <v>16</v>
      </c>
      <c r="AT32" s="96" t="s">
        <v>22</v>
      </c>
      <c r="AU32" s="96"/>
      <c r="AV32" s="96"/>
      <c r="AW32" s="36">
        <v>25</v>
      </c>
      <c r="AX32" s="36">
        <v>7</v>
      </c>
      <c r="AY32" s="36">
        <v>16</v>
      </c>
      <c r="AZ32" s="97"/>
      <c r="BA32" s="98"/>
      <c r="BB32" s="99" t="s">
        <v>221</v>
      </c>
      <c r="BC32" s="100"/>
      <c r="BD32" s="100"/>
      <c r="BE32" s="101"/>
      <c r="BF32" s="36"/>
      <c r="BG32" s="36"/>
      <c r="BH32" s="36"/>
      <c r="BI32" s="78"/>
      <c r="BJ32" s="79"/>
      <c r="BK32" s="50" t="s">
        <v>267</v>
      </c>
      <c r="BL32" s="51"/>
      <c r="BM32" s="51"/>
      <c r="BN32" s="52"/>
      <c r="BO32" s="45"/>
      <c r="BP32" s="46"/>
      <c r="BQ32" s="47"/>
      <c r="BR32" s="36"/>
      <c r="BS32" s="36"/>
      <c r="BT32" s="36"/>
      <c r="BU32" s="78"/>
      <c r="BV32" s="79"/>
      <c r="BW32" s="50" t="s">
        <v>267</v>
      </c>
      <c r="BX32" s="51"/>
      <c r="BY32" s="51"/>
      <c r="BZ32" s="52"/>
      <c r="CA32" s="45"/>
      <c r="CB32" s="46"/>
      <c r="CC32" s="47"/>
      <c r="CD32" s="36"/>
      <c r="CE32" s="36"/>
      <c r="CF32" s="36"/>
      <c r="CG32" s="78"/>
      <c r="CH32" s="79"/>
      <c r="CI32" s="50" t="s">
        <v>267</v>
      </c>
      <c r="CJ32" s="51"/>
      <c r="CK32" s="51"/>
      <c r="CL32" s="52"/>
      <c r="CM32" s="45" t="s">
        <v>26</v>
      </c>
      <c r="CN32" s="46"/>
      <c r="CO32" s="47"/>
      <c r="CP32" s="36">
        <v>16</v>
      </c>
      <c r="CQ32" s="36">
        <v>9</v>
      </c>
      <c r="CR32" s="36">
        <v>16</v>
      </c>
      <c r="CS32" s="48">
        <v>1</v>
      </c>
      <c r="CT32" s="49"/>
      <c r="CU32" s="50" t="s">
        <v>265</v>
      </c>
      <c r="CV32" s="51"/>
      <c r="CW32" s="51"/>
      <c r="CX32" s="52"/>
      <c r="CY32" s="45" t="s">
        <v>26</v>
      </c>
      <c r="CZ32" s="46"/>
      <c r="DA32" s="47"/>
      <c r="DB32" s="38">
        <v>13</v>
      </c>
      <c r="DC32" s="38">
        <v>10</v>
      </c>
      <c r="DD32" s="38">
        <v>16</v>
      </c>
      <c r="DE32" s="48">
        <v>1</v>
      </c>
      <c r="DF32" s="49"/>
      <c r="DG32" s="50" t="s">
        <v>348</v>
      </c>
      <c r="DH32" s="51"/>
      <c r="DI32" s="51"/>
      <c r="DJ32" s="52"/>
      <c r="DK32" s="45" t="s">
        <v>26</v>
      </c>
      <c r="DL32" s="46"/>
      <c r="DM32" s="47"/>
      <c r="DN32" s="40">
        <v>13</v>
      </c>
      <c r="DO32" s="40">
        <v>10</v>
      </c>
      <c r="DP32" s="40">
        <v>16</v>
      </c>
      <c r="DQ32" s="48">
        <v>1</v>
      </c>
      <c r="DR32" s="49"/>
      <c r="DS32" s="50" t="s">
        <v>348</v>
      </c>
      <c r="DT32" s="51"/>
      <c r="DU32" s="51"/>
      <c r="DV32" s="52"/>
    </row>
    <row r="33" spans="1:150" s="28" customFormat="1" ht="330.75" hidden="1" customHeight="1" x14ac:dyDescent="0.2">
      <c r="A33" s="35">
        <v>27</v>
      </c>
      <c r="B33" s="66" t="s">
        <v>245</v>
      </c>
      <c r="C33" s="67"/>
      <c r="D33" s="67"/>
      <c r="E33" s="68"/>
      <c r="F33" s="33">
        <v>23</v>
      </c>
      <c r="G33" s="33">
        <v>5</v>
      </c>
      <c r="H33" s="33">
        <v>16</v>
      </c>
      <c r="I33" s="102" t="s">
        <v>73</v>
      </c>
      <c r="J33" s="102"/>
      <c r="K33" s="102"/>
      <c r="L33" s="102"/>
      <c r="M33" s="102" t="s">
        <v>336</v>
      </c>
      <c r="N33" s="102"/>
      <c r="O33" s="102"/>
      <c r="P33" s="102"/>
      <c r="Q33" s="102" t="s">
        <v>337</v>
      </c>
      <c r="R33" s="102"/>
      <c r="S33" s="102"/>
      <c r="T33" s="102"/>
      <c r="U33" s="103" t="s">
        <v>21</v>
      </c>
      <c r="V33" s="104"/>
      <c r="W33" s="105"/>
      <c r="X33" s="66" t="s">
        <v>246</v>
      </c>
      <c r="Y33" s="67"/>
      <c r="Z33" s="68"/>
      <c r="AA33" s="50" t="s">
        <v>247</v>
      </c>
      <c r="AB33" s="51"/>
      <c r="AC33" s="52"/>
      <c r="AD33" s="106" t="s">
        <v>155</v>
      </c>
      <c r="AE33" s="107"/>
      <c r="AF33" s="107"/>
      <c r="AG33" s="108"/>
      <c r="AH33" s="95" t="s">
        <v>248</v>
      </c>
      <c r="AI33" s="95"/>
      <c r="AJ33" s="95"/>
      <c r="AK33" s="95" t="s">
        <v>249</v>
      </c>
      <c r="AL33" s="95"/>
      <c r="AM33" s="95"/>
      <c r="AN33" s="34">
        <v>8</v>
      </c>
      <c r="AO33" s="34">
        <v>6</v>
      </c>
      <c r="AP33" s="34">
        <v>16</v>
      </c>
      <c r="AQ33" s="34">
        <v>31</v>
      </c>
      <c r="AR33" s="34">
        <v>8</v>
      </c>
      <c r="AS33" s="34">
        <v>16</v>
      </c>
      <c r="AT33" s="96" t="s">
        <v>22</v>
      </c>
      <c r="AU33" s="96"/>
      <c r="AV33" s="96"/>
      <c r="AW33" s="36">
        <v>25</v>
      </c>
      <c r="AX33" s="36">
        <v>7</v>
      </c>
      <c r="AY33" s="36">
        <v>16</v>
      </c>
      <c r="AZ33" s="97"/>
      <c r="BA33" s="98"/>
      <c r="BB33" s="99" t="s">
        <v>221</v>
      </c>
      <c r="BC33" s="100"/>
      <c r="BD33" s="100"/>
      <c r="BE33" s="101"/>
      <c r="BF33" s="36"/>
      <c r="BG33" s="36"/>
      <c r="BH33" s="36"/>
      <c r="BI33" s="78"/>
      <c r="BJ33" s="79"/>
      <c r="BK33" s="50" t="s">
        <v>267</v>
      </c>
      <c r="BL33" s="51"/>
      <c r="BM33" s="51"/>
      <c r="BN33" s="52"/>
      <c r="BO33" s="45"/>
      <c r="BP33" s="46"/>
      <c r="BQ33" s="47"/>
      <c r="BR33" s="36"/>
      <c r="BS33" s="36"/>
      <c r="BT33" s="36"/>
      <c r="BU33" s="78"/>
      <c r="BV33" s="79"/>
      <c r="BW33" s="50" t="s">
        <v>267</v>
      </c>
      <c r="BX33" s="51"/>
      <c r="BY33" s="51"/>
      <c r="BZ33" s="52"/>
      <c r="CA33" s="45"/>
      <c r="CB33" s="46"/>
      <c r="CC33" s="47"/>
      <c r="CD33" s="36"/>
      <c r="CE33" s="36"/>
      <c r="CF33" s="36"/>
      <c r="CG33" s="78"/>
      <c r="CH33" s="79"/>
      <c r="CI33" s="50" t="s">
        <v>267</v>
      </c>
      <c r="CJ33" s="51"/>
      <c r="CK33" s="51"/>
      <c r="CL33" s="52"/>
      <c r="CM33" s="45" t="s">
        <v>26</v>
      </c>
      <c r="CN33" s="46"/>
      <c r="CO33" s="47"/>
      <c r="CP33" s="36">
        <v>16</v>
      </c>
      <c r="CQ33" s="36">
        <v>9</v>
      </c>
      <c r="CR33" s="36">
        <v>16</v>
      </c>
      <c r="CS33" s="69">
        <v>1</v>
      </c>
      <c r="CT33" s="70"/>
      <c r="CU33" s="50" t="s">
        <v>338</v>
      </c>
      <c r="CV33" s="51"/>
      <c r="CW33" s="51"/>
      <c r="CX33" s="52"/>
      <c r="CY33" s="45" t="s">
        <v>26</v>
      </c>
      <c r="CZ33" s="46"/>
      <c r="DA33" s="47"/>
      <c r="DB33" s="38">
        <v>13</v>
      </c>
      <c r="DC33" s="38">
        <v>10</v>
      </c>
      <c r="DD33" s="38">
        <v>16</v>
      </c>
      <c r="DE33" s="48">
        <v>1</v>
      </c>
      <c r="DF33" s="49"/>
      <c r="DG33" s="50" t="s">
        <v>349</v>
      </c>
      <c r="DH33" s="51"/>
      <c r="DI33" s="51"/>
      <c r="DJ33" s="52"/>
      <c r="DK33" s="45" t="s">
        <v>26</v>
      </c>
      <c r="DL33" s="46"/>
      <c r="DM33" s="47"/>
      <c r="DN33" s="40">
        <v>13</v>
      </c>
      <c r="DO33" s="40">
        <v>10</v>
      </c>
      <c r="DP33" s="40">
        <v>16</v>
      </c>
      <c r="DQ33" s="48">
        <v>1</v>
      </c>
      <c r="DR33" s="49"/>
      <c r="DS33" s="50" t="s">
        <v>349</v>
      </c>
      <c r="DT33" s="51"/>
      <c r="DU33" s="51"/>
      <c r="DV33" s="52"/>
    </row>
    <row r="34" spans="1:150" ht="86.25" hidden="1" customHeight="1" x14ac:dyDescent="0.2">
      <c r="A34" s="35">
        <v>28</v>
      </c>
      <c r="B34" s="66" t="s">
        <v>250</v>
      </c>
      <c r="C34" s="67"/>
      <c r="D34" s="67"/>
      <c r="E34" s="68"/>
      <c r="F34" s="33">
        <v>25</v>
      </c>
      <c r="G34" s="33">
        <v>5</v>
      </c>
      <c r="H34" s="33">
        <v>16</v>
      </c>
      <c r="I34" s="102" t="s">
        <v>73</v>
      </c>
      <c r="J34" s="102"/>
      <c r="K34" s="102"/>
      <c r="L34" s="102"/>
      <c r="M34" s="102" t="s">
        <v>339</v>
      </c>
      <c r="N34" s="102"/>
      <c r="O34" s="102"/>
      <c r="P34" s="102"/>
      <c r="Q34" s="102" t="s">
        <v>251</v>
      </c>
      <c r="R34" s="102"/>
      <c r="S34" s="102"/>
      <c r="T34" s="102"/>
      <c r="U34" s="103" t="s">
        <v>21</v>
      </c>
      <c r="V34" s="104"/>
      <c r="W34" s="105"/>
      <c r="X34" s="66" t="s">
        <v>252</v>
      </c>
      <c r="Y34" s="67"/>
      <c r="Z34" s="68"/>
      <c r="AA34" s="50" t="s">
        <v>253</v>
      </c>
      <c r="AB34" s="51"/>
      <c r="AC34" s="52"/>
      <c r="AD34" s="106" t="s">
        <v>155</v>
      </c>
      <c r="AE34" s="107"/>
      <c r="AF34" s="107"/>
      <c r="AG34" s="108"/>
      <c r="AH34" s="95" t="s">
        <v>254</v>
      </c>
      <c r="AI34" s="95"/>
      <c r="AJ34" s="95"/>
      <c r="AK34" s="95" t="s">
        <v>255</v>
      </c>
      <c r="AL34" s="95"/>
      <c r="AM34" s="95"/>
      <c r="AN34" s="34">
        <v>8</v>
      </c>
      <c r="AO34" s="34">
        <v>6</v>
      </c>
      <c r="AP34" s="34">
        <v>16</v>
      </c>
      <c r="AQ34" s="34">
        <v>31</v>
      </c>
      <c r="AR34" s="34">
        <v>8</v>
      </c>
      <c r="AS34" s="34">
        <v>16</v>
      </c>
      <c r="AT34" s="96" t="s">
        <v>22</v>
      </c>
      <c r="AU34" s="96"/>
      <c r="AV34" s="96"/>
      <c r="AW34" s="36">
        <v>25</v>
      </c>
      <c r="AX34" s="36">
        <v>7</v>
      </c>
      <c r="AY34" s="36">
        <v>16</v>
      </c>
      <c r="AZ34" s="97"/>
      <c r="BA34" s="98"/>
      <c r="BB34" s="99" t="s">
        <v>221</v>
      </c>
      <c r="BC34" s="100"/>
      <c r="BD34" s="100"/>
      <c r="BE34" s="101"/>
      <c r="BF34" s="36"/>
      <c r="BG34" s="36"/>
      <c r="BH34" s="36"/>
      <c r="BI34" s="78"/>
      <c r="BJ34" s="79"/>
      <c r="BK34" s="50" t="s">
        <v>267</v>
      </c>
      <c r="BL34" s="51"/>
      <c r="BM34" s="51"/>
      <c r="BN34" s="52"/>
      <c r="BO34" s="45"/>
      <c r="BP34" s="46"/>
      <c r="BQ34" s="47"/>
      <c r="BR34" s="36"/>
      <c r="BS34" s="36"/>
      <c r="BT34" s="36"/>
      <c r="BU34" s="78"/>
      <c r="BV34" s="79"/>
      <c r="BW34" s="50" t="s">
        <v>267</v>
      </c>
      <c r="BX34" s="51"/>
      <c r="BY34" s="51"/>
      <c r="BZ34" s="52"/>
      <c r="CA34" s="45"/>
      <c r="CB34" s="46"/>
      <c r="CC34" s="47"/>
      <c r="CD34" s="36"/>
      <c r="CE34" s="36"/>
      <c r="CF34" s="36"/>
      <c r="CG34" s="78"/>
      <c r="CH34" s="79"/>
      <c r="CI34" s="50" t="s">
        <v>267</v>
      </c>
      <c r="CJ34" s="51"/>
      <c r="CK34" s="51"/>
      <c r="CL34" s="52"/>
      <c r="CM34" s="45" t="s">
        <v>26</v>
      </c>
      <c r="CN34" s="46"/>
      <c r="CO34" s="47"/>
      <c r="CP34" s="36">
        <v>16</v>
      </c>
      <c r="CQ34" s="36">
        <v>9</v>
      </c>
      <c r="CR34" s="36">
        <v>16</v>
      </c>
      <c r="CS34" s="48">
        <v>1</v>
      </c>
      <c r="CT34" s="49"/>
      <c r="CU34" s="50" t="s">
        <v>268</v>
      </c>
      <c r="CV34" s="51"/>
      <c r="CW34" s="51"/>
      <c r="CX34" s="52"/>
      <c r="CY34" s="45" t="s">
        <v>26</v>
      </c>
      <c r="CZ34" s="46"/>
      <c r="DA34" s="47"/>
      <c r="DB34" s="38">
        <v>13</v>
      </c>
      <c r="DC34" s="38">
        <v>10</v>
      </c>
      <c r="DD34" s="38">
        <v>16</v>
      </c>
      <c r="DE34" s="48">
        <v>1</v>
      </c>
      <c r="DF34" s="49"/>
      <c r="DG34" s="50" t="s">
        <v>350</v>
      </c>
      <c r="DH34" s="51"/>
      <c r="DI34" s="51"/>
      <c r="DJ34" s="52"/>
      <c r="DK34" s="45" t="s">
        <v>26</v>
      </c>
      <c r="DL34" s="46"/>
      <c r="DM34" s="47"/>
      <c r="DN34" s="40">
        <v>13</v>
      </c>
      <c r="DO34" s="40">
        <v>10</v>
      </c>
      <c r="DP34" s="40">
        <v>16</v>
      </c>
      <c r="DQ34" s="48">
        <v>1</v>
      </c>
      <c r="DR34" s="49"/>
      <c r="DS34" s="50" t="s">
        <v>350</v>
      </c>
      <c r="DT34" s="51"/>
      <c r="DU34" s="51"/>
      <c r="DV34" s="52"/>
    </row>
    <row r="35" spans="1:150" ht="135.75" customHeight="1" x14ac:dyDescent="0.2">
      <c r="A35" s="35">
        <v>29</v>
      </c>
      <c r="B35" s="66" t="s">
        <v>256</v>
      </c>
      <c r="C35" s="67"/>
      <c r="D35" s="67"/>
      <c r="E35" s="68"/>
      <c r="F35" s="33">
        <v>11</v>
      </c>
      <c r="G35" s="33">
        <v>7</v>
      </c>
      <c r="H35" s="33">
        <v>16</v>
      </c>
      <c r="I35" s="102" t="s">
        <v>65</v>
      </c>
      <c r="J35" s="102"/>
      <c r="K35" s="102"/>
      <c r="L35" s="102"/>
      <c r="M35" s="102" t="s">
        <v>257</v>
      </c>
      <c r="N35" s="102"/>
      <c r="O35" s="102"/>
      <c r="P35" s="102"/>
      <c r="Q35" s="102" t="s">
        <v>258</v>
      </c>
      <c r="R35" s="102"/>
      <c r="S35" s="102"/>
      <c r="T35" s="102"/>
      <c r="U35" s="103" t="s">
        <v>21</v>
      </c>
      <c r="V35" s="104"/>
      <c r="W35" s="105"/>
      <c r="X35" s="66" t="s">
        <v>269</v>
      </c>
      <c r="Y35" s="67"/>
      <c r="Z35" s="68"/>
      <c r="AA35" s="50" t="s">
        <v>259</v>
      </c>
      <c r="AB35" s="51"/>
      <c r="AC35" s="52"/>
      <c r="AD35" s="106" t="s">
        <v>155</v>
      </c>
      <c r="AE35" s="107"/>
      <c r="AF35" s="107"/>
      <c r="AG35" s="108"/>
      <c r="AH35" s="95" t="s">
        <v>260</v>
      </c>
      <c r="AI35" s="95"/>
      <c r="AJ35" s="95"/>
      <c r="AK35" s="95" t="s">
        <v>261</v>
      </c>
      <c r="AL35" s="95"/>
      <c r="AM35" s="95"/>
      <c r="AN35" s="34">
        <v>11</v>
      </c>
      <c r="AO35" s="34">
        <v>7</v>
      </c>
      <c r="AP35" s="34">
        <v>16</v>
      </c>
      <c r="AQ35" s="34">
        <v>31</v>
      </c>
      <c r="AR35" s="34">
        <v>12</v>
      </c>
      <c r="AS35" s="34">
        <v>16</v>
      </c>
      <c r="AT35" s="96" t="s">
        <v>22</v>
      </c>
      <c r="AU35" s="96"/>
      <c r="AV35" s="96"/>
      <c r="AW35" s="36">
        <v>25</v>
      </c>
      <c r="AX35" s="36">
        <v>7</v>
      </c>
      <c r="AY35" s="36">
        <v>16</v>
      </c>
      <c r="AZ35" s="97"/>
      <c r="BA35" s="98"/>
      <c r="BB35" s="99" t="s">
        <v>221</v>
      </c>
      <c r="BC35" s="100"/>
      <c r="BD35" s="100"/>
      <c r="BE35" s="101"/>
      <c r="BF35" s="36"/>
      <c r="BG35" s="36"/>
      <c r="BH35" s="36"/>
      <c r="BI35" s="78"/>
      <c r="BJ35" s="79"/>
      <c r="BK35" s="50" t="s">
        <v>267</v>
      </c>
      <c r="BL35" s="51"/>
      <c r="BM35" s="51"/>
      <c r="BN35" s="52"/>
      <c r="BO35" s="45"/>
      <c r="BP35" s="46"/>
      <c r="BQ35" s="47"/>
      <c r="BR35" s="36"/>
      <c r="BS35" s="36"/>
      <c r="BT35" s="36"/>
      <c r="BU35" s="78"/>
      <c r="BV35" s="79"/>
      <c r="BW35" s="50" t="s">
        <v>267</v>
      </c>
      <c r="BX35" s="51"/>
      <c r="BY35" s="51"/>
      <c r="BZ35" s="52"/>
      <c r="CA35" s="45"/>
      <c r="CB35" s="46"/>
      <c r="CC35" s="47"/>
      <c r="CD35" s="36"/>
      <c r="CE35" s="36"/>
      <c r="CF35" s="36"/>
      <c r="CG35" s="78"/>
      <c r="CH35" s="79"/>
      <c r="CI35" s="50" t="s">
        <v>267</v>
      </c>
      <c r="CJ35" s="51"/>
      <c r="CK35" s="51"/>
      <c r="CL35" s="52"/>
      <c r="CM35" s="45" t="s">
        <v>22</v>
      </c>
      <c r="CN35" s="46"/>
      <c r="CO35" s="47"/>
      <c r="CP35" s="36">
        <v>16</v>
      </c>
      <c r="CQ35" s="36">
        <v>9</v>
      </c>
      <c r="CR35" s="36">
        <v>16</v>
      </c>
      <c r="CS35" s="78">
        <v>0.33</v>
      </c>
      <c r="CT35" s="79"/>
      <c r="CU35" s="50" t="s">
        <v>266</v>
      </c>
      <c r="CV35" s="51"/>
      <c r="CW35" s="51"/>
      <c r="CX35" s="52"/>
      <c r="CY35" s="45" t="s">
        <v>22</v>
      </c>
      <c r="CZ35" s="46"/>
      <c r="DA35" s="47"/>
      <c r="DB35" s="38">
        <v>13</v>
      </c>
      <c r="DC35" s="38">
        <v>10</v>
      </c>
      <c r="DD35" s="38">
        <v>16</v>
      </c>
      <c r="DE35" s="78">
        <v>0.5</v>
      </c>
      <c r="DF35" s="79"/>
      <c r="DG35" s="50" t="s">
        <v>351</v>
      </c>
      <c r="DH35" s="51"/>
      <c r="DI35" s="51"/>
      <c r="DJ35" s="52"/>
      <c r="DK35" s="45" t="s">
        <v>22</v>
      </c>
      <c r="DL35" s="46"/>
      <c r="DM35" s="47"/>
      <c r="DN35" s="41">
        <v>21</v>
      </c>
      <c r="DO35" s="41">
        <v>11</v>
      </c>
      <c r="DP35" s="41">
        <v>16</v>
      </c>
      <c r="DQ35" s="78">
        <v>0.67</v>
      </c>
      <c r="DR35" s="79"/>
      <c r="DS35" s="63" t="s">
        <v>361</v>
      </c>
      <c r="DT35" s="64"/>
      <c r="DU35" s="64"/>
      <c r="DV35" s="65"/>
      <c r="DW35" s="45" t="s">
        <v>22</v>
      </c>
      <c r="DX35" s="46"/>
      <c r="DY35" s="47"/>
      <c r="DZ35" s="42">
        <v>22</v>
      </c>
      <c r="EA35" s="42">
        <v>12</v>
      </c>
      <c r="EB35" s="42">
        <v>16</v>
      </c>
      <c r="EC35" s="78">
        <v>0.83</v>
      </c>
      <c r="ED35" s="79"/>
      <c r="EE35" s="63" t="s">
        <v>366</v>
      </c>
      <c r="EF35" s="64"/>
      <c r="EG35" s="64"/>
      <c r="EH35" s="65"/>
      <c r="EI35" s="187" t="s">
        <v>22</v>
      </c>
      <c r="EJ35" s="188"/>
      <c r="EK35" s="189"/>
      <c r="EL35" s="44">
        <v>22</v>
      </c>
      <c r="EM35" s="44">
        <v>12</v>
      </c>
      <c r="EN35" s="44">
        <v>16</v>
      </c>
      <c r="EO35" s="177">
        <v>1</v>
      </c>
      <c r="EP35" s="178"/>
      <c r="EQ35" s="190" t="s">
        <v>369</v>
      </c>
      <c r="ER35" s="191"/>
      <c r="ES35" s="191"/>
      <c r="ET35" s="192"/>
    </row>
    <row r="36" spans="1:150" ht="22.5" customHeight="1" x14ac:dyDescent="0.2">
      <c r="A36" s="120" t="s">
        <v>188</v>
      </c>
      <c r="B36" s="121"/>
      <c r="C36" s="121"/>
      <c r="D36" s="121"/>
      <c r="E36" s="121"/>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c r="AL36" s="121"/>
      <c r="AM36" s="121"/>
      <c r="AN36" s="121"/>
      <c r="AO36" s="121"/>
      <c r="AP36" s="121"/>
      <c r="AQ36" s="121"/>
      <c r="AR36" s="121"/>
      <c r="AS36" s="121"/>
      <c r="AT36" s="121"/>
      <c r="AU36" s="121"/>
      <c r="AV36" s="121"/>
      <c r="AW36" s="121"/>
      <c r="AX36" s="121"/>
      <c r="AY36" s="121"/>
      <c r="AZ36" s="121"/>
      <c r="BA36" s="121"/>
      <c r="BB36" s="121"/>
      <c r="BC36" s="121"/>
      <c r="BD36" s="121"/>
      <c r="BE36" s="121"/>
      <c r="BF36" s="121"/>
      <c r="BG36" s="121"/>
      <c r="BH36" s="122"/>
      <c r="BI36" s="76">
        <f>+(SUM(BI7:BJ26)/20)</f>
        <v>0.42549999999999988</v>
      </c>
      <c r="BJ36" s="77"/>
      <c r="BU36" s="76">
        <f>+(SUM(BU7:BV26)/20)</f>
        <v>0.66200000000000003</v>
      </c>
      <c r="BV36" s="77"/>
      <c r="CG36" s="76">
        <f>+(SUM(CG7:CH26)/20)</f>
        <v>0.70199999999999996</v>
      </c>
      <c r="CH36" s="77"/>
      <c r="CS36" s="76">
        <f>+(SUM(CS7:CT35)/28)</f>
        <v>0.8492857142857142</v>
      </c>
      <c r="CT36" s="77"/>
      <c r="CY36" s="28"/>
      <c r="CZ36" s="28"/>
      <c r="DA36" s="28"/>
      <c r="DB36" s="28"/>
      <c r="DC36" s="28"/>
      <c r="DD36" s="28"/>
      <c r="DE36" s="76">
        <f>+(SUM(DE7:DF35)/28)</f>
        <v>0.93928571428571428</v>
      </c>
      <c r="DF36" s="77"/>
      <c r="DG36" s="28"/>
      <c r="DH36" s="28"/>
      <c r="DI36" s="28"/>
      <c r="DJ36" s="28"/>
      <c r="DK36" s="28"/>
      <c r="DL36" s="28"/>
      <c r="DM36" s="28"/>
      <c r="DN36" s="28"/>
      <c r="DO36" s="28"/>
      <c r="DP36" s="28"/>
      <c r="DQ36" s="76">
        <f>+(SUM(DQ7:DR35)/29)</f>
        <v>0.94137931034482769</v>
      </c>
      <c r="DR36" s="77"/>
      <c r="DS36" s="28"/>
      <c r="DT36" s="28"/>
      <c r="DU36" s="28"/>
      <c r="DV36" s="28"/>
      <c r="EC36" s="76">
        <v>0.97789999999999999</v>
      </c>
      <c r="ED36" s="77"/>
      <c r="EO36" s="193">
        <v>0.98660000000000003</v>
      </c>
      <c r="EP36" s="194"/>
    </row>
    <row r="37" spans="1:150" x14ac:dyDescent="0.2">
      <c r="M37" s="3"/>
      <c r="N37" s="3"/>
      <c r="O37" s="3"/>
      <c r="P37" s="3"/>
      <c r="Q37" s="3"/>
      <c r="R37" s="3"/>
      <c r="S37" s="3"/>
      <c r="T37" s="3"/>
      <c r="U37" s="3"/>
      <c r="V37" s="3"/>
      <c r="W37" s="3"/>
      <c r="X37" s="3"/>
      <c r="Y37" s="3"/>
      <c r="Z37" s="3"/>
      <c r="AA37" s="3"/>
      <c r="AB37" s="3"/>
      <c r="AC37" s="3"/>
      <c r="AD37" s="3"/>
      <c r="AE37" s="3"/>
      <c r="AF37" s="3"/>
      <c r="AG37" s="13"/>
      <c r="AH37" s="13"/>
      <c r="AI37" s="13"/>
      <c r="AJ37" s="13"/>
      <c r="AK37" s="13"/>
      <c r="AL37" s="13"/>
      <c r="AM37" s="13"/>
      <c r="AN37" s="2"/>
      <c r="AO37" s="2"/>
      <c r="AP37" s="2"/>
      <c r="AQ37" s="2"/>
      <c r="AR37" s="2"/>
      <c r="AS37" s="2"/>
      <c r="AT37" s="13"/>
      <c r="AU37" s="13"/>
      <c r="AV37" s="13"/>
      <c r="AW37" s="12"/>
      <c r="AX37" s="12"/>
      <c r="AY37" s="12"/>
      <c r="AZ37" s="12"/>
      <c r="BA37" s="12"/>
      <c r="BB37" s="12"/>
    </row>
    <row r="38" spans="1:150" x14ac:dyDescent="0.2">
      <c r="AF38" s="12"/>
    </row>
  </sheetData>
  <autoFilter ref="A5:DJ36">
    <filterColumn colId="1" showButton="0"/>
    <filterColumn colId="2" showButton="0"/>
    <filterColumn colId="3" showButton="0"/>
    <filterColumn colId="5" showButton="0"/>
    <filterColumn colId="6" showButton="0"/>
    <filterColumn colId="8" showButton="0"/>
    <filterColumn colId="9" showButton="0"/>
    <filterColumn colId="10" showButton="0"/>
    <filterColumn colId="12" showButton="0"/>
    <filterColumn colId="13" showButton="0"/>
    <filterColumn colId="14" showButton="0"/>
    <filterColumn colId="16" showButton="0"/>
    <filterColumn colId="17" showButton="0"/>
    <filterColumn colId="18" showButton="0"/>
    <filterColumn colId="20" showButton="0"/>
    <filterColumn colId="21" showButton="0"/>
    <filterColumn colId="23" showButton="0"/>
    <filterColumn colId="24" showButton="0"/>
    <filterColumn colId="26" showButton="0"/>
    <filterColumn colId="27" showButton="0"/>
    <filterColumn colId="29" showButton="0"/>
    <filterColumn colId="30" showButton="0"/>
    <filterColumn colId="31" showButton="0"/>
    <filterColumn colId="33" showButton="0"/>
    <filterColumn colId="34" showButton="0"/>
    <filterColumn colId="36" showButton="0"/>
    <filterColumn colId="37" showButton="0"/>
    <filterColumn colId="39" showButton="0"/>
    <filterColumn colId="40" showButton="0"/>
    <filterColumn colId="42" showButton="0"/>
    <filterColumn colId="43" showButton="0"/>
    <filterColumn colId="45" showButton="0"/>
    <filterColumn colId="46" showButton="0"/>
    <filterColumn colId="48" showButton="0"/>
    <filterColumn colId="49" showButton="0"/>
    <filterColumn colId="50" showButton="0"/>
    <filterColumn colId="51" showButton="0"/>
    <filterColumn colId="52" showButton="0"/>
    <filterColumn colId="53" showButton="0"/>
    <filterColumn colId="54" showButton="0"/>
    <filterColumn colId="55" showButton="0"/>
    <filterColumn colId="57" showButton="0"/>
    <filterColumn colId="58" showButton="0"/>
    <filterColumn colId="59" showButton="0"/>
    <filterColumn colId="60" showButton="0"/>
    <filterColumn colId="61" showButton="0"/>
    <filterColumn colId="62" showButton="0"/>
    <filterColumn colId="63" showButton="0"/>
    <filterColumn colId="64" showButton="0"/>
    <filterColumn colId="66" showButton="0"/>
    <filterColumn colId="67" showButton="0"/>
    <filterColumn colId="69" showButton="0"/>
    <filterColumn colId="70" showButton="0"/>
    <filterColumn colId="71" showButton="0"/>
    <filterColumn colId="72" showButton="0"/>
    <filterColumn colId="73" showButton="0"/>
    <filterColumn colId="74" showButton="0"/>
    <filterColumn colId="75" showButton="0"/>
    <filterColumn colId="76" showButton="0"/>
    <filterColumn colId="78" showButton="0"/>
    <filterColumn colId="79" showButton="0"/>
    <filterColumn colId="81" showButton="0"/>
    <filterColumn colId="82" showButton="0"/>
    <filterColumn colId="83" showButton="0"/>
    <filterColumn colId="84" showButton="0"/>
    <filterColumn colId="85" showButton="0"/>
    <filterColumn colId="86" showButton="0"/>
    <filterColumn colId="87" showButton="0"/>
    <filterColumn colId="88" showButton="0"/>
    <filterColumn colId="90" showButton="0"/>
    <filterColumn colId="91" showButton="0"/>
    <filterColumn colId="93" showButton="0"/>
    <filterColumn colId="94" showButton="0"/>
    <filterColumn colId="95" showButton="0"/>
    <filterColumn colId="96" showButton="0"/>
    <filterColumn colId="97" showButton="0"/>
    <filterColumn colId="98" showButton="0"/>
    <filterColumn colId="99" showButton="0"/>
    <filterColumn colId="100" showButton="0"/>
    <filterColumn colId="102" showButton="0">
      <filters>
        <filter val="Abierta"/>
      </filters>
    </filterColumn>
    <filterColumn colId="103" showButton="0"/>
    <filterColumn colId="105" showButton="0"/>
    <filterColumn colId="106" showButton="0"/>
    <filterColumn colId="107" showButton="0"/>
    <filterColumn colId="108" showButton="0"/>
    <filterColumn colId="109" showButton="0"/>
    <filterColumn colId="110" showButton="0"/>
    <filterColumn colId="111" showButton="0"/>
    <filterColumn colId="112" showButton="0"/>
  </autoFilter>
  <mergeCells count="987">
    <mergeCell ref="EI20:EK20"/>
    <mergeCell ref="EO20:EP20"/>
    <mergeCell ref="EQ20:ET20"/>
    <mergeCell ref="EI35:EK35"/>
    <mergeCell ref="EO35:EP35"/>
    <mergeCell ref="EQ35:ET35"/>
    <mergeCell ref="EO36:EP36"/>
    <mergeCell ref="EI9:EK9"/>
    <mergeCell ref="EO9:EP9"/>
    <mergeCell ref="EQ9:ET9"/>
    <mergeCell ref="EI10:EK10"/>
    <mergeCell ref="EO10:EP10"/>
    <mergeCell ref="EQ10:ET10"/>
    <mergeCell ref="EO11:EP11"/>
    <mergeCell ref="EI11:EK11"/>
    <mergeCell ref="EQ11:ET11"/>
    <mergeCell ref="EI5:EK6"/>
    <mergeCell ref="EL5:ET5"/>
    <mergeCell ref="EO6:EP6"/>
    <mergeCell ref="EQ6:ET6"/>
    <mergeCell ref="EI7:EK7"/>
    <mergeCell ref="EO7:EP7"/>
    <mergeCell ref="EQ7:ET7"/>
    <mergeCell ref="EI8:EK8"/>
    <mergeCell ref="EO8:EP8"/>
    <mergeCell ref="EQ8:ET8"/>
    <mergeCell ref="EC36:ED36"/>
    <mergeCell ref="DW16:DY16"/>
    <mergeCell ref="EC16:ED16"/>
    <mergeCell ref="EE16:EH16"/>
    <mergeCell ref="DW20:DY20"/>
    <mergeCell ref="EC20:ED20"/>
    <mergeCell ref="EE20:EH20"/>
    <mergeCell ref="DW35:DY35"/>
    <mergeCell ref="EC35:ED35"/>
    <mergeCell ref="EE35:EH35"/>
    <mergeCell ref="DW12:DY12"/>
    <mergeCell ref="EC12:ED12"/>
    <mergeCell ref="EE12:EH12"/>
    <mergeCell ref="EC13:ED13"/>
    <mergeCell ref="DW14:DY14"/>
    <mergeCell ref="EC14:ED14"/>
    <mergeCell ref="EE14:EH14"/>
    <mergeCell ref="DW15:DY15"/>
    <mergeCell ref="EC15:ED15"/>
    <mergeCell ref="EE15:EH15"/>
    <mergeCell ref="DW9:DY9"/>
    <mergeCell ref="EC9:ED9"/>
    <mergeCell ref="EE9:EH9"/>
    <mergeCell ref="DW10:DY10"/>
    <mergeCell ref="EC10:ED10"/>
    <mergeCell ref="EE10:EH10"/>
    <mergeCell ref="DW11:DY11"/>
    <mergeCell ref="EC11:ED11"/>
    <mergeCell ref="EE11:EH11"/>
    <mergeCell ref="DW5:DY6"/>
    <mergeCell ref="DZ5:EH5"/>
    <mergeCell ref="EC6:ED6"/>
    <mergeCell ref="EE6:EH6"/>
    <mergeCell ref="DW7:DY7"/>
    <mergeCell ref="EC7:ED7"/>
    <mergeCell ref="EE7:EH7"/>
    <mergeCell ref="DW8:DY8"/>
    <mergeCell ref="EC8:ED8"/>
    <mergeCell ref="EE8:EH8"/>
    <mergeCell ref="DK34:DM34"/>
    <mergeCell ref="DQ34:DR34"/>
    <mergeCell ref="DS34:DV34"/>
    <mergeCell ref="DK35:DM35"/>
    <mergeCell ref="DQ35:DR35"/>
    <mergeCell ref="DS35:DV35"/>
    <mergeCell ref="DQ36:DR36"/>
    <mergeCell ref="DK5:DM6"/>
    <mergeCell ref="DK31:DM31"/>
    <mergeCell ref="DQ31:DR31"/>
    <mergeCell ref="DS31:DV31"/>
    <mergeCell ref="DK32:DM32"/>
    <mergeCell ref="DQ32:DR32"/>
    <mergeCell ref="DS32:DV32"/>
    <mergeCell ref="DK33:DM33"/>
    <mergeCell ref="DQ33:DR33"/>
    <mergeCell ref="DS33:DV33"/>
    <mergeCell ref="DK28:DM28"/>
    <mergeCell ref="DQ28:DR28"/>
    <mergeCell ref="DS28:DV28"/>
    <mergeCell ref="DK29:DM29"/>
    <mergeCell ref="DQ29:DR29"/>
    <mergeCell ref="DS29:DV29"/>
    <mergeCell ref="DK30:DM30"/>
    <mergeCell ref="DQ30:DR30"/>
    <mergeCell ref="DS30:DV30"/>
    <mergeCell ref="DK25:DM25"/>
    <mergeCell ref="DQ25:DR25"/>
    <mergeCell ref="DS25:DV25"/>
    <mergeCell ref="DK26:DM26"/>
    <mergeCell ref="DQ26:DR26"/>
    <mergeCell ref="DS26:DV26"/>
    <mergeCell ref="DK27:DM27"/>
    <mergeCell ref="DQ27:DR27"/>
    <mergeCell ref="DS27:DV27"/>
    <mergeCell ref="DK22:DM22"/>
    <mergeCell ref="DQ22:DR22"/>
    <mergeCell ref="DS22:DV22"/>
    <mergeCell ref="DK23:DM23"/>
    <mergeCell ref="DQ23:DR23"/>
    <mergeCell ref="DS23:DV23"/>
    <mergeCell ref="DK24:DM24"/>
    <mergeCell ref="DQ24:DR24"/>
    <mergeCell ref="DS24:DV24"/>
    <mergeCell ref="DK19:DM19"/>
    <mergeCell ref="DQ19:DR19"/>
    <mergeCell ref="DS19:DV19"/>
    <mergeCell ref="DK20:DM20"/>
    <mergeCell ref="DQ20:DR20"/>
    <mergeCell ref="DS20:DV20"/>
    <mergeCell ref="DK21:DM21"/>
    <mergeCell ref="DQ21:DR21"/>
    <mergeCell ref="DS21:DV21"/>
    <mergeCell ref="DK13:DM13"/>
    <mergeCell ref="DQ13:DR13"/>
    <mergeCell ref="DS13:DV13"/>
    <mergeCell ref="DK17:DM17"/>
    <mergeCell ref="DQ17:DR17"/>
    <mergeCell ref="DS17:DV17"/>
    <mergeCell ref="DK18:DM18"/>
    <mergeCell ref="DQ18:DR18"/>
    <mergeCell ref="DS18:DV18"/>
    <mergeCell ref="DK14:DM14"/>
    <mergeCell ref="DQ14:DR14"/>
    <mergeCell ref="DS14:DV14"/>
    <mergeCell ref="DK15:DM15"/>
    <mergeCell ref="DQ15:DR15"/>
    <mergeCell ref="DS15:DV15"/>
    <mergeCell ref="DK16:DM16"/>
    <mergeCell ref="DQ16:DR16"/>
    <mergeCell ref="DS16:DV16"/>
    <mergeCell ref="BO14:BQ14"/>
    <mergeCell ref="BO15:BQ15"/>
    <mergeCell ref="BO16:BQ16"/>
    <mergeCell ref="BO17:BQ17"/>
    <mergeCell ref="BO18:BQ18"/>
    <mergeCell ref="BO19:BQ19"/>
    <mergeCell ref="BO20:BQ20"/>
    <mergeCell ref="BO21:BQ21"/>
    <mergeCell ref="BO22:BQ22"/>
    <mergeCell ref="BO7:BQ7"/>
    <mergeCell ref="BU7:BV7"/>
    <mergeCell ref="BW7:BZ7"/>
    <mergeCell ref="BO8:BQ8"/>
    <mergeCell ref="BO9:BQ9"/>
    <mergeCell ref="BO10:BQ10"/>
    <mergeCell ref="BO11:BQ11"/>
    <mergeCell ref="BO12:BQ12"/>
    <mergeCell ref="BO13:BQ13"/>
    <mergeCell ref="BU11:BV11"/>
    <mergeCell ref="BW11:BZ11"/>
    <mergeCell ref="BU12:BV12"/>
    <mergeCell ref="BW12:BZ12"/>
    <mergeCell ref="BU13:BV13"/>
    <mergeCell ref="BW13:BZ13"/>
    <mergeCell ref="BU8:BV8"/>
    <mergeCell ref="BW8:BZ8"/>
    <mergeCell ref="BU9:BV9"/>
    <mergeCell ref="BW9:BZ9"/>
    <mergeCell ref="BU10:BV10"/>
    <mergeCell ref="BW10:BZ10"/>
    <mergeCell ref="BO25:BQ25"/>
    <mergeCell ref="BU20:BV20"/>
    <mergeCell ref="BW20:BZ20"/>
    <mergeCell ref="BU21:BV21"/>
    <mergeCell ref="BW21:BZ21"/>
    <mergeCell ref="BU22:BV22"/>
    <mergeCell ref="BW22:BZ22"/>
    <mergeCell ref="BO26:BQ26"/>
    <mergeCell ref="BU26:BV26"/>
    <mergeCell ref="BW26:BZ26"/>
    <mergeCell ref="BO23:BQ23"/>
    <mergeCell ref="BO24:BQ24"/>
    <mergeCell ref="BU23:BV23"/>
    <mergeCell ref="BU17:BV17"/>
    <mergeCell ref="BW17:BZ17"/>
    <mergeCell ref="BU18:BV18"/>
    <mergeCell ref="BW18:BZ18"/>
    <mergeCell ref="BU19:BV19"/>
    <mergeCell ref="BW19:BZ19"/>
    <mergeCell ref="BU14:BV14"/>
    <mergeCell ref="BW14:BZ14"/>
    <mergeCell ref="BU15:BV15"/>
    <mergeCell ref="BW15:BZ15"/>
    <mergeCell ref="BU16:BV16"/>
    <mergeCell ref="BW16:BZ16"/>
    <mergeCell ref="BO5:BQ6"/>
    <mergeCell ref="BR5:BZ5"/>
    <mergeCell ref="BU6:BV6"/>
    <mergeCell ref="BW6:BZ6"/>
    <mergeCell ref="BI36:BJ36"/>
    <mergeCell ref="AH12:AJ12"/>
    <mergeCell ref="AA10:AC10"/>
    <mergeCell ref="AT10:AV10"/>
    <mergeCell ref="I17:L17"/>
    <mergeCell ref="I18:L18"/>
    <mergeCell ref="AA26:AC26"/>
    <mergeCell ref="AD26:AG26"/>
    <mergeCell ref="AH26:AJ26"/>
    <mergeCell ref="AK26:AM26"/>
    <mergeCell ref="AT26:AV26"/>
    <mergeCell ref="AW5:BE5"/>
    <mergeCell ref="AZ6:BA6"/>
    <mergeCell ref="I12:L12"/>
    <mergeCell ref="BB14:BE14"/>
    <mergeCell ref="I7:L7"/>
    <mergeCell ref="I9:L9"/>
    <mergeCell ref="AA14:AC14"/>
    <mergeCell ref="AT13:AV13"/>
    <mergeCell ref="AK14:AM14"/>
    <mergeCell ref="B21:E21"/>
    <mergeCell ref="B22:E22"/>
    <mergeCell ref="B23:E23"/>
    <mergeCell ref="M18:P18"/>
    <mergeCell ref="M17:P17"/>
    <mergeCell ref="Q17:T17"/>
    <mergeCell ref="M19:P19"/>
    <mergeCell ref="M22:P22"/>
    <mergeCell ref="Q22:T22"/>
    <mergeCell ref="I23:L23"/>
    <mergeCell ref="M23:P23"/>
    <mergeCell ref="Q23:T23"/>
    <mergeCell ref="I19:L19"/>
    <mergeCell ref="I21:L21"/>
    <mergeCell ref="I22:L22"/>
    <mergeCell ref="M20:P20"/>
    <mergeCell ref="M21:P21"/>
    <mergeCell ref="AW1:BE1"/>
    <mergeCell ref="J1:AV1"/>
    <mergeCell ref="AH19:AJ19"/>
    <mergeCell ref="AH21:AJ21"/>
    <mergeCell ref="AH22:AJ22"/>
    <mergeCell ref="I20:L20"/>
    <mergeCell ref="I8:L8"/>
    <mergeCell ref="I10:L10"/>
    <mergeCell ref="I11:L11"/>
    <mergeCell ref="AZ16:BA16"/>
    <mergeCell ref="BB16:BE16"/>
    <mergeCell ref="AZ20:BA20"/>
    <mergeCell ref="BB20:BE20"/>
    <mergeCell ref="AZ21:BA21"/>
    <mergeCell ref="BB21:BE21"/>
    <mergeCell ref="AZ22:BA22"/>
    <mergeCell ref="BB22:BE22"/>
    <mergeCell ref="AZ17:BA17"/>
    <mergeCell ref="BB17:BE17"/>
    <mergeCell ref="AZ18:BA18"/>
    <mergeCell ref="BB6:BE6"/>
    <mergeCell ref="AZ7:BA7"/>
    <mergeCell ref="BB7:BE7"/>
    <mergeCell ref="AZ9:BA9"/>
    <mergeCell ref="B10:E10"/>
    <mergeCell ref="B17:E17"/>
    <mergeCell ref="U17:W17"/>
    <mergeCell ref="U18:W18"/>
    <mergeCell ref="U19:W19"/>
    <mergeCell ref="B18:E18"/>
    <mergeCell ref="B7:E7"/>
    <mergeCell ref="B9:E9"/>
    <mergeCell ref="B20:E20"/>
    <mergeCell ref="B8:E8"/>
    <mergeCell ref="B19:E19"/>
    <mergeCell ref="B11:E11"/>
    <mergeCell ref="B16:E16"/>
    <mergeCell ref="M12:P12"/>
    <mergeCell ref="Q12:T12"/>
    <mergeCell ref="M15:P15"/>
    <mergeCell ref="Q14:T14"/>
    <mergeCell ref="M14:P14"/>
    <mergeCell ref="M10:P10"/>
    <mergeCell ref="I16:L16"/>
    <mergeCell ref="M16:P16"/>
    <mergeCell ref="Q15:T15"/>
    <mergeCell ref="B15:E15"/>
    <mergeCell ref="I13:L13"/>
    <mergeCell ref="BB9:BE9"/>
    <mergeCell ref="M8:P8"/>
    <mergeCell ref="M11:P11"/>
    <mergeCell ref="Q11:T11"/>
    <mergeCell ref="AA11:AC11"/>
    <mergeCell ref="AT11:AV11"/>
    <mergeCell ref="AK11:AM11"/>
    <mergeCell ref="AH11:AJ11"/>
    <mergeCell ref="AD11:AG11"/>
    <mergeCell ref="Q8:T8"/>
    <mergeCell ref="AA8:AC8"/>
    <mergeCell ref="AT8:AV8"/>
    <mergeCell ref="M9:P9"/>
    <mergeCell ref="Q9:T9"/>
    <mergeCell ref="AZ8:BA8"/>
    <mergeCell ref="BB8:BE8"/>
    <mergeCell ref="AZ10:BA10"/>
    <mergeCell ref="BB10:BE10"/>
    <mergeCell ref="AZ11:BA11"/>
    <mergeCell ref="BB11:BE11"/>
    <mergeCell ref="AT9:AV9"/>
    <mergeCell ref="AK8:AM8"/>
    <mergeCell ref="AK10:AM10"/>
    <mergeCell ref="U8:W8"/>
    <mergeCell ref="BB18:BE18"/>
    <mergeCell ref="AZ14:BA14"/>
    <mergeCell ref="AZ15:BA15"/>
    <mergeCell ref="BB15:BE15"/>
    <mergeCell ref="M13:P13"/>
    <mergeCell ref="Q13:T13"/>
    <mergeCell ref="B12:E12"/>
    <mergeCell ref="B14:E14"/>
    <mergeCell ref="I14:L14"/>
    <mergeCell ref="I15:L15"/>
    <mergeCell ref="AK15:AM15"/>
    <mergeCell ref="U14:W14"/>
    <mergeCell ref="U15:W15"/>
    <mergeCell ref="X14:Z14"/>
    <mergeCell ref="X15:Z15"/>
    <mergeCell ref="AH14:AJ14"/>
    <mergeCell ref="AK13:AM13"/>
    <mergeCell ref="U13:W13"/>
    <mergeCell ref="X13:Z13"/>
    <mergeCell ref="AA13:AC13"/>
    <mergeCell ref="AD13:AG13"/>
    <mergeCell ref="AH13:AJ13"/>
    <mergeCell ref="B13:E13"/>
    <mergeCell ref="AZ12:BA12"/>
    <mergeCell ref="BB12:BE12"/>
    <mergeCell ref="AZ13:BA13"/>
    <mergeCell ref="BB13:BE13"/>
    <mergeCell ref="AA23:AC23"/>
    <mergeCell ref="AK16:AM16"/>
    <mergeCell ref="U16:W16"/>
    <mergeCell ref="X16:Z16"/>
    <mergeCell ref="U22:W22"/>
    <mergeCell ref="Q18:T18"/>
    <mergeCell ref="Q19:T19"/>
    <mergeCell ref="Q20:T20"/>
    <mergeCell ref="AA20:AC20"/>
    <mergeCell ref="AA16:AC16"/>
    <mergeCell ref="AA22:AC22"/>
    <mergeCell ref="X22:Z22"/>
    <mergeCell ref="X23:Z23"/>
    <mergeCell ref="Q21:T21"/>
    <mergeCell ref="AA21:AC21"/>
    <mergeCell ref="U21:W21"/>
    <mergeCell ref="AH23:AJ23"/>
    <mergeCell ref="U23:W23"/>
    <mergeCell ref="Q16:T16"/>
    <mergeCell ref="AK23:AM23"/>
    <mergeCell ref="AK21:AM21"/>
    <mergeCell ref="X17:Z17"/>
    <mergeCell ref="AH16:AJ16"/>
    <mergeCell ref="AA19:AC19"/>
    <mergeCell ref="AA17:AC17"/>
    <mergeCell ref="AT16:AV16"/>
    <mergeCell ref="AA18:AC18"/>
    <mergeCell ref="AT17:AV17"/>
    <mergeCell ref="AK18:AM18"/>
    <mergeCell ref="AK19:AM19"/>
    <mergeCell ref="X18:Z18"/>
    <mergeCell ref="X19:Z19"/>
    <mergeCell ref="AH18:AJ18"/>
    <mergeCell ref="AD18:AG18"/>
    <mergeCell ref="AH17:AJ17"/>
    <mergeCell ref="AD17:AG17"/>
    <mergeCell ref="AD16:AG16"/>
    <mergeCell ref="AK17:AM17"/>
    <mergeCell ref="AD8:AG8"/>
    <mergeCell ref="AH8:AJ8"/>
    <mergeCell ref="Q10:T10"/>
    <mergeCell ref="AQ5:AS5"/>
    <mergeCell ref="AT5:AV6"/>
    <mergeCell ref="AT7:AV7"/>
    <mergeCell ref="AK7:AM7"/>
    <mergeCell ref="AK9:AM9"/>
    <mergeCell ref="U9:W9"/>
    <mergeCell ref="U7:W7"/>
    <mergeCell ref="A5:A6"/>
    <mergeCell ref="F5:H5"/>
    <mergeCell ref="M5:P6"/>
    <mergeCell ref="Q5:T6"/>
    <mergeCell ref="AA5:AC6"/>
    <mergeCell ref="U5:W6"/>
    <mergeCell ref="AD5:AG6"/>
    <mergeCell ref="AH5:AJ6"/>
    <mergeCell ref="X5:Z6"/>
    <mergeCell ref="B5:E6"/>
    <mergeCell ref="I5:L6"/>
    <mergeCell ref="M7:P7"/>
    <mergeCell ref="Q7:T7"/>
    <mergeCell ref="AA7:AC7"/>
    <mergeCell ref="AK20:AM20"/>
    <mergeCell ref="U20:W20"/>
    <mergeCell ref="AD20:AG20"/>
    <mergeCell ref="A1:I1"/>
    <mergeCell ref="AK5:AM6"/>
    <mergeCell ref="AN5:AP5"/>
    <mergeCell ref="A3:BE3"/>
    <mergeCell ref="X7:Z7"/>
    <mergeCell ref="X9:Z9"/>
    <mergeCell ref="X20:Z20"/>
    <mergeCell ref="AD7:AG7"/>
    <mergeCell ref="AD9:AG9"/>
    <mergeCell ref="AH7:AJ7"/>
    <mergeCell ref="AH9:AJ9"/>
    <mergeCell ref="AD10:AG10"/>
    <mergeCell ref="X8:Z8"/>
    <mergeCell ref="X10:Z10"/>
    <mergeCell ref="AH20:AJ20"/>
    <mergeCell ref="AA9:AC9"/>
    <mergeCell ref="AT19:AV19"/>
    <mergeCell ref="AA15:AC15"/>
    <mergeCell ref="AT14:AV14"/>
    <mergeCell ref="AT15:AV15"/>
    <mergeCell ref="AH10:AJ10"/>
    <mergeCell ref="AH15:AJ15"/>
    <mergeCell ref="AD14:AG14"/>
    <mergeCell ref="AD15:AG15"/>
    <mergeCell ref="U10:W10"/>
    <mergeCell ref="U11:W11"/>
    <mergeCell ref="U12:W12"/>
    <mergeCell ref="X11:Z11"/>
    <mergeCell ref="AA12:AC12"/>
    <mergeCell ref="AT12:AV12"/>
    <mergeCell ref="AD12:AG12"/>
    <mergeCell ref="AK12:AM12"/>
    <mergeCell ref="X12:Z12"/>
    <mergeCell ref="BI10:BJ10"/>
    <mergeCell ref="BK10:BN10"/>
    <mergeCell ref="BI11:BJ11"/>
    <mergeCell ref="BK11:BN11"/>
    <mergeCell ref="BI12:BJ12"/>
    <mergeCell ref="BK12:BN12"/>
    <mergeCell ref="BI13:BJ13"/>
    <mergeCell ref="B26:E26"/>
    <mergeCell ref="I26:L26"/>
    <mergeCell ref="M26:P26"/>
    <mergeCell ref="Q26:T26"/>
    <mergeCell ref="U26:W26"/>
    <mergeCell ref="X26:Z26"/>
    <mergeCell ref="X24:Z24"/>
    <mergeCell ref="B24:E24"/>
    <mergeCell ref="I24:L24"/>
    <mergeCell ref="M24:P24"/>
    <mergeCell ref="Q24:T24"/>
    <mergeCell ref="B25:E25"/>
    <mergeCell ref="I25:L25"/>
    <mergeCell ref="M25:P25"/>
    <mergeCell ref="Q25:T25"/>
    <mergeCell ref="U24:W24"/>
    <mergeCell ref="AT23:AV23"/>
    <mergeCell ref="BF5:BN5"/>
    <mergeCell ref="BI6:BJ6"/>
    <mergeCell ref="BK6:BN6"/>
    <mergeCell ref="BI7:BJ7"/>
    <mergeCell ref="BK7:BN7"/>
    <mergeCell ref="BI8:BJ8"/>
    <mergeCell ref="BK8:BN8"/>
    <mergeCell ref="BI9:BJ9"/>
    <mergeCell ref="BK9:BN9"/>
    <mergeCell ref="BK15:BN15"/>
    <mergeCell ref="BI16:BJ16"/>
    <mergeCell ref="BK16:BN16"/>
    <mergeCell ref="BI17:BJ17"/>
    <mergeCell ref="BK17:BN17"/>
    <mergeCell ref="AZ24:BA24"/>
    <mergeCell ref="BB24:BE24"/>
    <mergeCell ref="AD25:AG25"/>
    <mergeCell ref="AH25:AJ25"/>
    <mergeCell ref="AK25:AM25"/>
    <mergeCell ref="AT25:AV25"/>
    <mergeCell ref="AZ25:BA25"/>
    <mergeCell ref="BB25:BE25"/>
    <mergeCell ref="AT21:AV21"/>
    <mergeCell ref="AD21:AG21"/>
    <mergeCell ref="AT22:AV22"/>
    <mergeCell ref="AD23:AG23"/>
    <mergeCell ref="AK24:AM24"/>
    <mergeCell ref="AT24:AV24"/>
    <mergeCell ref="AT20:AV20"/>
    <mergeCell ref="AD19:AG19"/>
    <mergeCell ref="AT18:AV18"/>
    <mergeCell ref="AZ19:BA19"/>
    <mergeCell ref="BB19:BE19"/>
    <mergeCell ref="A36:BH36"/>
    <mergeCell ref="BI25:BJ25"/>
    <mergeCell ref="BK25:BN25"/>
    <mergeCell ref="BI26:BJ26"/>
    <mergeCell ref="BK26:BN26"/>
    <mergeCell ref="BI20:BJ20"/>
    <mergeCell ref="BK20:BN20"/>
    <mergeCell ref="BI21:BJ21"/>
    <mergeCell ref="BK21:BN21"/>
    <mergeCell ref="BI22:BJ22"/>
    <mergeCell ref="BK22:BN22"/>
    <mergeCell ref="BI23:BJ23"/>
    <mergeCell ref="BK23:BN23"/>
    <mergeCell ref="BI24:BJ24"/>
    <mergeCell ref="BK24:BN24"/>
    <mergeCell ref="AZ26:BA26"/>
    <mergeCell ref="BB26:BE26"/>
    <mergeCell ref="X21:Z21"/>
    <mergeCell ref="AD22:AG22"/>
    <mergeCell ref="AK22:AM22"/>
    <mergeCell ref="AA24:AC24"/>
    <mergeCell ref="U25:W25"/>
    <mergeCell ref="X25:Z25"/>
    <mergeCell ref="AA25:AC25"/>
    <mergeCell ref="AZ23:BA23"/>
    <mergeCell ref="BB23:BE23"/>
    <mergeCell ref="AD24:AG24"/>
    <mergeCell ref="AH24:AJ24"/>
    <mergeCell ref="CG6:CH6"/>
    <mergeCell ref="CI6:CL6"/>
    <mergeCell ref="CA7:CC7"/>
    <mergeCell ref="CG7:CH7"/>
    <mergeCell ref="CI7:CL7"/>
    <mergeCell ref="CA8:CC8"/>
    <mergeCell ref="CG8:CH8"/>
    <mergeCell ref="CI8:CL8"/>
    <mergeCell ref="CA9:CC9"/>
    <mergeCell ref="CG9:CH9"/>
    <mergeCell ref="CI9:CL9"/>
    <mergeCell ref="CA10:CC10"/>
    <mergeCell ref="BI18:BJ18"/>
    <mergeCell ref="BK18:BN18"/>
    <mergeCell ref="BI19:BJ19"/>
    <mergeCell ref="BK19:BN19"/>
    <mergeCell ref="BK13:BN13"/>
    <mergeCell ref="BI14:BJ14"/>
    <mergeCell ref="BK14:BN14"/>
    <mergeCell ref="BI15:BJ15"/>
    <mergeCell ref="CG14:CH14"/>
    <mergeCell ref="CI14:CL14"/>
    <mergeCell ref="CA15:CC15"/>
    <mergeCell ref="CG15:CH15"/>
    <mergeCell ref="CI15:CL15"/>
    <mergeCell ref="CA16:CC16"/>
    <mergeCell ref="CG16:CH16"/>
    <mergeCell ref="CI16:CL16"/>
    <mergeCell ref="CG10:CH10"/>
    <mergeCell ref="CI10:CL10"/>
    <mergeCell ref="CA11:CC11"/>
    <mergeCell ref="CG11:CH11"/>
    <mergeCell ref="CI11:CL11"/>
    <mergeCell ref="CA12:CC12"/>
    <mergeCell ref="CG12:CH12"/>
    <mergeCell ref="CI12:CL12"/>
    <mergeCell ref="CA13:CC13"/>
    <mergeCell ref="CG13:CH13"/>
    <mergeCell ref="CI13:CL13"/>
    <mergeCell ref="CA5:CC6"/>
    <mergeCell ref="CD5:CL5"/>
    <mergeCell ref="CA25:CC25"/>
    <mergeCell ref="CG25:CH25"/>
    <mergeCell ref="CI25:CL25"/>
    <mergeCell ref="CA20:CC20"/>
    <mergeCell ref="CG20:CH20"/>
    <mergeCell ref="CI20:CL20"/>
    <mergeCell ref="CA21:CC21"/>
    <mergeCell ref="CG21:CH21"/>
    <mergeCell ref="CI21:CL21"/>
    <mergeCell ref="CA22:CC22"/>
    <mergeCell ref="CG22:CH22"/>
    <mergeCell ref="CI22:CL22"/>
    <mergeCell ref="CA17:CC17"/>
    <mergeCell ref="CG17:CH17"/>
    <mergeCell ref="CI17:CL17"/>
    <mergeCell ref="CA18:CC18"/>
    <mergeCell ref="CG18:CH18"/>
    <mergeCell ref="CI18:CL18"/>
    <mergeCell ref="CA19:CC19"/>
    <mergeCell ref="CG19:CH19"/>
    <mergeCell ref="CI19:CL19"/>
    <mergeCell ref="CA14:CC14"/>
    <mergeCell ref="CI26:CL26"/>
    <mergeCell ref="BU36:BV36"/>
    <mergeCell ref="CG36:CH36"/>
    <mergeCell ref="CA23:CC23"/>
    <mergeCell ref="CG23:CH23"/>
    <mergeCell ref="CI23:CL23"/>
    <mergeCell ref="CA24:CC24"/>
    <mergeCell ref="CG24:CH24"/>
    <mergeCell ref="CI24:CL24"/>
    <mergeCell ref="BW23:BZ23"/>
    <mergeCell ref="BU24:BV24"/>
    <mergeCell ref="BW24:BZ24"/>
    <mergeCell ref="BU25:BV25"/>
    <mergeCell ref="BW25:BZ25"/>
    <mergeCell ref="CM5:CO6"/>
    <mergeCell ref="CM7:CO7"/>
    <mergeCell ref="CM8:CO8"/>
    <mergeCell ref="CM9:CO9"/>
    <mergeCell ref="CM10:CO10"/>
    <mergeCell ref="CM11:CO11"/>
    <mergeCell ref="CM12:CO12"/>
    <mergeCell ref="CM13:CO13"/>
    <mergeCell ref="CM14:CO14"/>
    <mergeCell ref="CS10:CT10"/>
    <mergeCell ref="CU10:CX10"/>
    <mergeCell ref="CS11:CT11"/>
    <mergeCell ref="CU11:CX11"/>
    <mergeCell ref="CS12:CT12"/>
    <mergeCell ref="CM15:CO15"/>
    <mergeCell ref="CM16:CO16"/>
    <mergeCell ref="CM17:CO17"/>
    <mergeCell ref="CM18:CO18"/>
    <mergeCell ref="CU12:CX12"/>
    <mergeCell ref="CS13:CT13"/>
    <mergeCell ref="CU13:CX13"/>
    <mergeCell ref="CS14:CT14"/>
    <mergeCell ref="CU14:CX14"/>
    <mergeCell ref="CS15:CT15"/>
    <mergeCell ref="CU15:CX15"/>
    <mergeCell ref="CS16:CT16"/>
    <mergeCell ref="CU16:CX16"/>
    <mergeCell ref="CS17:CT17"/>
    <mergeCell ref="CU17:CX17"/>
    <mergeCell ref="CS18:CT18"/>
    <mergeCell ref="CU18:CX18"/>
    <mergeCell ref="CP5:CX5"/>
    <mergeCell ref="CS6:CT6"/>
    <mergeCell ref="CU6:CX6"/>
    <mergeCell ref="CS7:CT7"/>
    <mergeCell ref="CU7:CX7"/>
    <mergeCell ref="CS8:CT8"/>
    <mergeCell ref="CU8:CX8"/>
    <mergeCell ref="CS9:CT9"/>
    <mergeCell ref="CU9:CX9"/>
    <mergeCell ref="CM24:CO24"/>
    <mergeCell ref="CM25:CO25"/>
    <mergeCell ref="CM19:CO19"/>
    <mergeCell ref="CM20:CO20"/>
    <mergeCell ref="CM21:CO21"/>
    <mergeCell ref="CM22:CO22"/>
    <mergeCell ref="CM23:CO23"/>
    <mergeCell ref="CS19:CT19"/>
    <mergeCell ref="CU19:CX19"/>
    <mergeCell ref="CS20:CT20"/>
    <mergeCell ref="CU20:CX20"/>
    <mergeCell ref="CS21:CT21"/>
    <mergeCell ref="CU21:CX21"/>
    <mergeCell ref="AD28:AG28"/>
    <mergeCell ref="AH28:AJ28"/>
    <mergeCell ref="CS22:CT22"/>
    <mergeCell ref="CU22:CX22"/>
    <mergeCell ref="CS23:CT23"/>
    <mergeCell ref="CU23:CX23"/>
    <mergeCell ref="CS36:CT36"/>
    <mergeCell ref="CS24:CT24"/>
    <mergeCell ref="CU24:CX24"/>
    <mergeCell ref="CS25:CT25"/>
    <mergeCell ref="CU25:CX25"/>
    <mergeCell ref="CS26:CT26"/>
    <mergeCell ref="CU26:CX26"/>
    <mergeCell ref="CS27:CT27"/>
    <mergeCell ref="CU27:CX27"/>
    <mergeCell ref="CS28:CT28"/>
    <mergeCell ref="CU28:CX28"/>
    <mergeCell ref="CS29:CT29"/>
    <mergeCell ref="CU29:CX29"/>
    <mergeCell ref="CS30:CT30"/>
    <mergeCell ref="CU30:CX30"/>
    <mergeCell ref="CM26:CO26"/>
    <mergeCell ref="CA26:CC26"/>
    <mergeCell ref="CG26:CH26"/>
    <mergeCell ref="AK28:AM28"/>
    <mergeCell ref="AT28:AV28"/>
    <mergeCell ref="AZ28:BA28"/>
    <mergeCell ref="BB28:BE28"/>
    <mergeCell ref="AT27:AV27"/>
    <mergeCell ref="AZ27:BA27"/>
    <mergeCell ref="BB27:BE27"/>
    <mergeCell ref="B27:E27"/>
    <mergeCell ref="I27:L27"/>
    <mergeCell ref="M27:P27"/>
    <mergeCell ref="Q27:T27"/>
    <mergeCell ref="U27:W27"/>
    <mergeCell ref="X27:Z27"/>
    <mergeCell ref="AA27:AC27"/>
    <mergeCell ref="AD27:AG27"/>
    <mergeCell ref="AH27:AJ27"/>
    <mergeCell ref="AK27:AM27"/>
    <mergeCell ref="B28:E28"/>
    <mergeCell ref="I28:L28"/>
    <mergeCell ref="M28:P28"/>
    <mergeCell ref="Q28:T28"/>
    <mergeCell ref="U28:W28"/>
    <mergeCell ref="X28:Z28"/>
    <mergeCell ref="AA28:AC28"/>
    <mergeCell ref="BB29:BE29"/>
    <mergeCell ref="B29:E29"/>
    <mergeCell ref="I29:L29"/>
    <mergeCell ref="M29:P29"/>
    <mergeCell ref="AK30:AM30"/>
    <mergeCell ref="AT30:AV30"/>
    <mergeCell ref="AZ30:BA30"/>
    <mergeCell ref="BB30:BE30"/>
    <mergeCell ref="B30:E30"/>
    <mergeCell ref="I30:L30"/>
    <mergeCell ref="M30:P30"/>
    <mergeCell ref="Q30:T30"/>
    <mergeCell ref="U30:W30"/>
    <mergeCell ref="X30:Z30"/>
    <mergeCell ref="AA30:AC30"/>
    <mergeCell ref="AD30:AG30"/>
    <mergeCell ref="AH30:AJ30"/>
    <mergeCell ref="Q29:T29"/>
    <mergeCell ref="U29:W29"/>
    <mergeCell ref="X29:Z29"/>
    <mergeCell ref="AA29:AC29"/>
    <mergeCell ref="AD29:AG29"/>
    <mergeCell ref="AH29:AJ29"/>
    <mergeCell ref="AK29:AM29"/>
    <mergeCell ref="X31:Z31"/>
    <mergeCell ref="AA31:AC31"/>
    <mergeCell ref="AD31:AG31"/>
    <mergeCell ref="AH31:AJ31"/>
    <mergeCell ref="AK31:AM31"/>
    <mergeCell ref="AT31:AV31"/>
    <mergeCell ref="AZ31:BA31"/>
    <mergeCell ref="AT29:AV29"/>
    <mergeCell ref="AZ29:BA29"/>
    <mergeCell ref="BB31:BE31"/>
    <mergeCell ref="B31:E31"/>
    <mergeCell ref="I31:L31"/>
    <mergeCell ref="M31:P31"/>
    <mergeCell ref="Q31:T31"/>
    <mergeCell ref="U31:W31"/>
    <mergeCell ref="AD33:AG33"/>
    <mergeCell ref="AH33:AJ33"/>
    <mergeCell ref="B32:E32"/>
    <mergeCell ref="I32:L32"/>
    <mergeCell ref="M32:P32"/>
    <mergeCell ref="Q32:T32"/>
    <mergeCell ref="U32:W32"/>
    <mergeCell ref="X32:Z32"/>
    <mergeCell ref="AA32:AC32"/>
    <mergeCell ref="AD32:AG32"/>
    <mergeCell ref="AH32:AJ32"/>
    <mergeCell ref="AK32:AM32"/>
    <mergeCell ref="AT32:AV32"/>
    <mergeCell ref="AZ32:BA32"/>
    <mergeCell ref="BB32:BE32"/>
    <mergeCell ref="AK33:AM33"/>
    <mergeCell ref="AT33:AV33"/>
    <mergeCell ref="AZ33:BA33"/>
    <mergeCell ref="BB33:BE33"/>
    <mergeCell ref="B34:E34"/>
    <mergeCell ref="I34:L34"/>
    <mergeCell ref="M34:P34"/>
    <mergeCell ref="Q34:T34"/>
    <mergeCell ref="U34:W34"/>
    <mergeCell ref="X34:Z34"/>
    <mergeCell ref="AA34:AC34"/>
    <mergeCell ref="AD34:AG34"/>
    <mergeCell ref="AH34:AJ34"/>
    <mergeCell ref="AK34:AM34"/>
    <mergeCell ref="AT34:AV34"/>
    <mergeCell ref="AZ34:BA34"/>
    <mergeCell ref="BB34:BE34"/>
    <mergeCell ref="B33:E33"/>
    <mergeCell ref="I33:L33"/>
    <mergeCell ref="M33:P33"/>
    <mergeCell ref="Q33:T33"/>
    <mergeCell ref="U33:W33"/>
    <mergeCell ref="X33:Z33"/>
    <mergeCell ref="AA33:AC33"/>
    <mergeCell ref="AK35:AM35"/>
    <mergeCell ref="AT35:AV35"/>
    <mergeCell ref="AZ35:BA35"/>
    <mergeCell ref="BB35:BE35"/>
    <mergeCell ref="B35:E35"/>
    <mergeCell ref="I35:L35"/>
    <mergeCell ref="M35:P35"/>
    <mergeCell ref="Q35:T35"/>
    <mergeCell ref="U35:W35"/>
    <mergeCell ref="X35:Z35"/>
    <mergeCell ref="AA35:AC35"/>
    <mergeCell ref="AD35:AG35"/>
    <mergeCell ref="AH35:AJ35"/>
    <mergeCell ref="BI27:BJ27"/>
    <mergeCell ref="BK27:BN27"/>
    <mergeCell ref="BO27:BQ27"/>
    <mergeCell ref="BU27:BV27"/>
    <mergeCell ref="BW27:BZ27"/>
    <mergeCell ref="CA27:CC27"/>
    <mergeCell ref="CG27:CH27"/>
    <mergeCell ref="CI27:CL27"/>
    <mergeCell ref="CM27:CO27"/>
    <mergeCell ref="BI28:BJ28"/>
    <mergeCell ref="BK28:BN28"/>
    <mergeCell ref="BO28:BQ28"/>
    <mergeCell ref="BU28:BV28"/>
    <mergeCell ref="BW28:BZ28"/>
    <mergeCell ref="CA28:CC28"/>
    <mergeCell ref="CG28:CH28"/>
    <mergeCell ref="CI28:CL28"/>
    <mergeCell ref="CM28:CO28"/>
    <mergeCell ref="BI29:BJ29"/>
    <mergeCell ref="BK29:BN29"/>
    <mergeCell ref="BO29:BQ29"/>
    <mergeCell ref="BU29:BV29"/>
    <mergeCell ref="BW29:BZ29"/>
    <mergeCell ref="CA29:CC29"/>
    <mergeCell ref="CG29:CH29"/>
    <mergeCell ref="CI29:CL29"/>
    <mergeCell ref="CM29:CO29"/>
    <mergeCell ref="BI30:BJ30"/>
    <mergeCell ref="BK30:BN30"/>
    <mergeCell ref="BO30:BQ30"/>
    <mergeCell ref="BU30:BV30"/>
    <mergeCell ref="BW30:BZ30"/>
    <mergeCell ref="CA30:CC30"/>
    <mergeCell ref="CG30:CH30"/>
    <mergeCell ref="CI30:CL30"/>
    <mergeCell ref="CM30:CO30"/>
    <mergeCell ref="CS31:CT31"/>
    <mergeCell ref="CU31:CX31"/>
    <mergeCell ref="BI32:BJ32"/>
    <mergeCell ref="BK32:BN32"/>
    <mergeCell ref="BO32:BQ32"/>
    <mergeCell ref="BU32:BV32"/>
    <mergeCell ref="BW32:BZ32"/>
    <mergeCell ref="CA32:CC32"/>
    <mergeCell ref="CG32:CH32"/>
    <mergeCell ref="CI32:CL32"/>
    <mergeCell ref="CM32:CO32"/>
    <mergeCell ref="CS32:CT32"/>
    <mergeCell ref="CU32:CX32"/>
    <mergeCell ref="BI31:BJ31"/>
    <mergeCell ref="BK31:BN31"/>
    <mergeCell ref="BO31:BQ31"/>
    <mergeCell ref="BU31:BV31"/>
    <mergeCell ref="BW31:BZ31"/>
    <mergeCell ref="CA31:CC31"/>
    <mergeCell ref="CG31:CH31"/>
    <mergeCell ref="CI31:CL31"/>
    <mergeCell ref="CM31:CO31"/>
    <mergeCell ref="CS33:CT33"/>
    <mergeCell ref="CU33:CX33"/>
    <mergeCell ref="BI34:BJ34"/>
    <mergeCell ref="BK34:BN34"/>
    <mergeCell ref="BO34:BQ34"/>
    <mergeCell ref="BU34:BV34"/>
    <mergeCell ref="BW34:BZ34"/>
    <mergeCell ref="CA34:CC34"/>
    <mergeCell ref="CG34:CH34"/>
    <mergeCell ref="CI34:CL34"/>
    <mergeCell ref="CM34:CO34"/>
    <mergeCell ref="CS34:CT34"/>
    <mergeCell ref="CU34:CX34"/>
    <mergeCell ref="BI33:BJ33"/>
    <mergeCell ref="BK33:BN33"/>
    <mergeCell ref="BO33:BQ33"/>
    <mergeCell ref="BU33:BV33"/>
    <mergeCell ref="BW33:BZ33"/>
    <mergeCell ref="CA33:CC33"/>
    <mergeCell ref="CG33:CH33"/>
    <mergeCell ref="CI33:CL33"/>
    <mergeCell ref="CM33:CO33"/>
    <mergeCell ref="CS35:CT35"/>
    <mergeCell ref="CU35:CX35"/>
    <mergeCell ref="BI35:BJ35"/>
    <mergeCell ref="BK35:BN35"/>
    <mergeCell ref="BO35:BQ35"/>
    <mergeCell ref="BU35:BV35"/>
    <mergeCell ref="BW35:BZ35"/>
    <mergeCell ref="CA35:CC35"/>
    <mergeCell ref="CG35:CH35"/>
    <mergeCell ref="CI35:CL35"/>
    <mergeCell ref="CM35:CO35"/>
    <mergeCell ref="CY5:DA6"/>
    <mergeCell ref="DB5:DJ5"/>
    <mergeCell ref="DE6:DF6"/>
    <mergeCell ref="DG6:DJ6"/>
    <mergeCell ref="CY7:DA7"/>
    <mergeCell ref="DE7:DF7"/>
    <mergeCell ref="DG7:DJ7"/>
    <mergeCell ref="CY8:DA8"/>
    <mergeCell ref="DE8:DF8"/>
    <mergeCell ref="DG8:DJ8"/>
    <mergeCell ref="CY9:DA9"/>
    <mergeCell ref="DE9:DF9"/>
    <mergeCell ref="DG9:DJ9"/>
    <mergeCell ref="CY10:DA10"/>
    <mergeCell ref="DE10:DF10"/>
    <mergeCell ref="DG10:DJ10"/>
    <mergeCell ref="CY11:DA11"/>
    <mergeCell ref="DE11:DF11"/>
    <mergeCell ref="DG11:DJ11"/>
    <mergeCell ref="CY12:DA12"/>
    <mergeCell ref="DE12:DF12"/>
    <mergeCell ref="DG12:DJ12"/>
    <mergeCell ref="CY13:DA13"/>
    <mergeCell ref="DE13:DF13"/>
    <mergeCell ref="DG13:DJ13"/>
    <mergeCell ref="CY14:DA14"/>
    <mergeCell ref="DE14:DF14"/>
    <mergeCell ref="DG14:DJ14"/>
    <mergeCell ref="CY15:DA15"/>
    <mergeCell ref="DE15:DF15"/>
    <mergeCell ref="DG15:DJ15"/>
    <mergeCell ref="CY16:DA16"/>
    <mergeCell ref="DE16:DF16"/>
    <mergeCell ref="DG16:DJ16"/>
    <mergeCell ref="CY17:DA17"/>
    <mergeCell ref="DE17:DF17"/>
    <mergeCell ref="DG17:DJ17"/>
    <mergeCell ref="CY18:DA18"/>
    <mergeCell ref="DE18:DF18"/>
    <mergeCell ref="DG18:DJ18"/>
    <mergeCell ref="CY19:DA19"/>
    <mergeCell ref="DE19:DF19"/>
    <mergeCell ref="DG19:DJ19"/>
    <mergeCell ref="CY20:DA20"/>
    <mergeCell ref="DE20:DF20"/>
    <mergeCell ref="DG20:DJ20"/>
    <mergeCell ref="CY21:DA21"/>
    <mergeCell ref="DE21:DF21"/>
    <mergeCell ref="DG21:DJ21"/>
    <mergeCell ref="CY22:DA22"/>
    <mergeCell ref="DE22:DF22"/>
    <mergeCell ref="DG22:DJ22"/>
    <mergeCell ref="CY23:DA23"/>
    <mergeCell ref="DE23:DF23"/>
    <mergeCell ref="DG23:DJ23"/>
    <mergeCell ref="CY24:DA24"/>
    <mergeCell ref="DE24:DF24"/>
    <mergeCell ref="DG24:DJ24"/>
    <mergeCell ref="CY25:DA25"/>
    <mergeCell ref="DE25:DF25"/>
    <mergeCell ref="DG25:DJ25"/>
    <mergeCell ref="CY26:DA26"/>
    <mergeCell ref="DE26:DF26"/>
    <mergeCell ref="DG26:DJ26"/>
    <mergeCell ref="CY27:DA27"/>
    <mergeCell ref="DE27:DF27"/>
    <mergeCell ref="DG27:DJ27"/>
    <mergeCell ref="CY28:DA28"/>
    <mergeCell ref="DE28:DF28"/>
    <mergeCell ref="DG28:DJ28"/>
    <mergeCell ref="CY29:DA29"/>
    <mergeCell ref="DE29:DF29"/>
    <mergeCell ref="DG29:DJ29"/>
    <mergeCell ref="CY30:DA30"/>
    <mergeCell ref="DE30:DF30"/>
    <mergeCell ref="DG30:DJ30"/>
    <mergeCell ref="CY31:DA31"/>
    <mergeCell ref="DE31:DF31"/>
    <mergeCell ref="DG31:DJ31"/>
    <mergeCell ref="CY32:DA32"/>
    <mergeCell ref="DE32:DF32"/>
    <mergeCell ref="DG32:DJ32"/>
    <mergeCell ref="DE36:DF36"/>
    <mergeCell ref="CY33:DA33"/>
    <mergeCell ref="DE33:DF33"/>
    <mergeCell ref="DG33:DJ33"/>
    <mergeCell ref="CY34:DA34"/>
    <mergeCell ref="DE34:DF34"/>
    <mergeCell ref="DG34:DJ34"/>
    <mergeCell ref="CY35:DA35"/>
    <mergeCell ref="DE35:DF35"/>
    <mergeCell ref="DG35:DJ35"/>
    <mergeCell ref="DK10:DM10"/>
    <mergeCell ref="DK11:DM11"/>
    <mergeCell ref="DK12:DM12"/>
    <mergeCell ref="DQ12:DR12"/>
    <mergeCell ref="DS12:DV12"/>
    <mergeCell ref="DN5:DV5"/>
    <mergeCell ref="DQ6:DR6"/>
    <mergeCell ref="DS6:DV6"/>
    <mergeCell ref="DQ7:DR7"/>
    <mergeCell ref="DS7:DV7"/>
    <mergeCell ref="DQ8:DR8"/>
    <mergeCell ref="DS8:DV8"/>
    <mergeCell ref="DQ9:DR9"/>
    <mergeCell ref="DS9:DV9"/>
    <mergeCell ref="DQ10:DR10"/>
    <mergeCell ref="DS10:DV10"/>
    <mergeCell ref="DQ11:DR11"/>
    <mergeCell ref="DS11:DV11"/>
    <mergeCell ref="DK7:DM7"/>
    <mergeCell ref="DK8:DM8"/>
    <mergeCell ref="DK9:DM9"/>
  </mergeCells>
  <dataValidations count="5">
    <dataValidation type="list" allowBlank="1" showInputMessage="1" showErrorMessage="1" sqref="J14:L22 I8:L8 I9:I35">
      <formula1>PROCESO</formula1>
    </dataValidation>
    <dataValidation type="list" allowBlank="1" showInputMessage="1" showErrorMessage="1" sqref="U23:U35 U7 V25:W35 V23:W23">
      <formula1>TIPO</formula1>
    </dataValidation>
    <dataValidation type="list" allowBlank="1" showInputMessage="1" showErrorMessage="1" sqref="AD23:AG35 AD7">
      <formula1>RESPONSABLE</formula1>
    </dataValidation>
    <dataValidation type="list" allowBlank="1" showInputMessage="1" showErrorMessage="1" sqref="AT7:AV35 CA7:CC35 CM7:CO35 BO7:BQ35 CY7:DA35 DK7:DM35 DW7:DY12 DW14:DY16 DW20:DY20 DW35:DY35 EI7:EK11 EI20:EK20 EI35:EK35">
      <formula1>ESTADO</formula1>
    </dataValidation>
    <dataValidation type="list" allowBlank="1" showInputMessage="1" showErrorMessage="1" sqref="M7:P7">
      <formula1>FUENTES</formula1>
    </dataValidation>
  </dataValidations>
  <pageMargins left="1.5748031496062993" right="0.19685039370078741" top="0.31496062992125984" bottom="0.27559055118110237" header="0.78740157480314965" footer="0.31496062992125984"/>
  <pageSetup paperSize="5" scale="17"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LISTAS!E1:E19</xm:f>
          </x14:formula1>
          <xm:sqref>I7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workbookViewId="0">
      <selection activeCell="B11" sqref="B11"/>
    </sheetView>
  </sheetViews>
  <sheetFormatPr baseColWidth="10" defaultRowHeight="15" x14ac:dyDescent="0.25"/>
  <cols>
    <col min="1" max="1" width="29.85546875" bestFit="1" customWidth="1"/>
    <col min="2" max="2" width="33.140625" bestFit="1" customWidth="1"/>
    <col min="5" max="5" width="42" customWidth="1"/>
  </cols>
  <sheetData>
    <row r="1" spans="1:5" x14ac:dyDescent="0.25">
      <c r="A1" s="4" t="s">
        <v>16</v>
      </c>
      <c r="B1" t="s">
        <v>7</v>
      </c>
      <c r="C1" t="s">
        <v>17</v>
      </c>
      <c r="D1" t="s">
        <v>18</v>
      </c>
      <c r="E1" t="s">
        <v>50</v>
      </c>
    </row>
    <row r="2" spans="1:5" x14ac:dyDescent="0.25">
      <c r="A2" s="5" t="s">
        <v>19</v>
      </c>
      <c r="B2" s="5" t="s">
        <v>20</v>
      </c>
      <c r="C2" s="5" t="s">
        <v>21</v>
      </c>
      <c r="D2" s="5" t="s">
        <v>22</v>
      </c>
      <c r="E2" s="5" t="s">
        <v>63</v>
      </c>
    </row>
    <row r="3" spans="1:5" x14ac:dyDescent="0.25">
      <c r="A3" s="5" t="s">
        <v>23</v>
      </c>
      <c r="B3" s="5" t="s">
        <v>24</v>
      </c>
      <c r="C3" s="5" t="s">
        <v>25</v>
      </c>
      <c r="D3" s="5" t="s">
        <v>26</v>
      </c>
      <c r="E3" s="5" t="s">
        <v>64</v>
      </c>
    </row>
    <row r="4" spans="1:5" x14ac:dyDescent="0.25">
      <c r="A4" s="5" t="s">
        <v>27</v>
      </c>
      <c r="B4" s="5" t="s">
        <v>155</v>
      </c>
      <c r="C4" s="5" t="s">
        <v>28</v>
      </c>
      <c r="D4" s="5" t="s">
        <v>29</v>
      </c>
      <c r="E4" s="5" t="s">
        <v>65</v>
      </c>
    </row>
    <row r="5" spans="1:5" x14ac:dyDescent="0.25">
      <c r="A5" s="5" t="s">
        <v>30</v>
      </c>
      <c r="B5" s="5" t="s">
        <v>31</v>
      </c>
      <c r="E5" s="5" t="s">
        <v>66</v>
      </c>
    </row>
    <row r="6" spans="1:5" x14ac:dyDescent="0.25">
      <c r="A6" s="5" t="s">
        <v>32</v>
      </c>
      <c r="B6" s="5" t="s">
        <v>33</v>
      </c>
      <c r="E6" s="5" t="s">
        <v>67</v>
      </c>
    </row>
    <row r="7" spans="1:5" x14ac:dyDescent="0.25">
      <c r="A7" s="5" t="s">
        <v>34</v>
      </c>
      <c r="B7" s="5" t="s">
        <v>35</v>
      </c>
      <c r="E7" s="5" t="s">
        <v>68</v>
      </c>
    </row>
    <row r="8" spans="1:5" x14ac:dyDescent="0.25">
      <c r="A8" s="5" t="s">
        <v>36</v>
      </c>
      <c r="B8" s="5" t="s">
        <v>37</v>
      </c>
      <c r="E8" s="5" t="s">
        <v>69</v>
      </c>
    </row>
    <row r="9" spans="1:5" x14ac:dyDescent="0.25">
      <c r="A9" s="5" t="s">
        <v>38</v>
      </c>
      <c r="B9" s="5" t="s">
        <v>39</v>
      </c>
      <c r="E9" s="5" t="s">
        <v>70</v>
      </c>
    </row>
    <row r="10" spans="1:5" x14ac:dyDescent="0.25">
      <c r="A10" s="5" t="s">
        <v>40</v>
      </c>
      <c r="B10" s="5" t="s">
        <v>41</v>
      </c>
      <c r="E10" s="5" t="s">
        <v>71</v>
      </c>
    </row>
    <row r="11" spans="1:5" x14ac:dyDescent="0.25">
      <c r="A11" s="5" t="s">
        <v>42</v>
      </c>
      <c r="B11" s="5"/>
      <c r="E11" s="5" t="s">
        <v>72</v>
      </c>
    </row>
    <row r="12" spans="1:5" x14ac:dyDescent="0.25">
      <c r="A12" s="5" t="s">
        <v>43</v>
      </c>
      <c r="E12" s="5" t="s">
        <v>73</v>
      </c>
    </row>
    <row r="13" spans="1:5" x14ac:dyDescent="0.25">
      <c r="A13" s="5" t="s">
        <v>44</v>
      </c>
      <c r="E13" s="5" t="s">
        <v>74</v>
      </c>
    </row>
    <row r="14" spans="1:5" x14ac:dyDescent="0.25">
      <c r="A14" s="5" t="s">
        <v>45</v>
      </c>
      <c r="E14" s="5" t="s">
        <v>75</v>
      </c>
    </row>
    <row r="15" spans="1:5" x14ac:dyDescent="0.25">
      <c r="A15" s="5" t="s">
        <v>46</v>
      </c>
      <c r="E15" s="5" t="s">
        <v>76</v>
      </c>
    </row>
    <row r="16" spans="1:5" x14ac:dyDescent="0.25">
      <c r="A16" s="5" t="s">
        <v>47</v>
      </c>
      <c r="E16" s="5" t="s">
        <v>77</v>
      </c>
    </row>
    <row r="17" spans="1:5" x14ac:dyDescent="0.25">
      <c r="A17" s="5" t="s">
        <v>48</v>
      </c>
      <c r="E17" s="5" t="s">
        <v>78</v>
      </c>
    </row>
    <row r="18" spans="1:5" x14ac:dyDescent="0.25">
      <c r="E18" s="5" t="s">
        <v>79</v>
      </c>
    </row>
    <row r="19" spans="1:5" x14ac:dyDescent="0.25">
      <c r="E19" s="5" t="s">
        <v>80</v>
      </c>
    </row>
    <row r="20" spans="1:5" x14ac:dyDescent="0.25">
      <c r="E20" s="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6</vt:i4>
      </vt:variant>
    </vt:vector>
  </HeadingPairs>
  <TitlesOfParts>
    <vt:vector size="9" baseType="lpstr">
      <vt:lpstr>EM-FT-036</vt:lpstr>
      <vt:lpstr>LISTAS</vt:lpstr>
      <vt:lpstr>Hoja3</vt:lpstr>
      <vt:lpstr>'EM-FT-036'!Área_de_impresión</vt:lpstr>
      <vt:lpstr>ESTADO</vt:lpstr>
      <vt:lpstr>FUENTES</vt:lpstr>
      <vt:lpstr>PROCESO</vt:lpstr>
      <vt:lpstr>RESPONSABLE</vt:lpstr>
      <vt:lpstr>TIPO</vt:lpstr>
    </vt:vector>
  </TitlesOfParts>
  <Company>ERU</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lnavasp</dc:creator>
  <cp:lastModifiedBy>Lily Johanna Moreno Gonzalez</cp:lastModifiedBy>
  <cp:lastPrinted>2016-06-24T15:11:18Z</cp:lastPrinted>
  <dcterms:created xsi:type="dcterms:W3CDTF">2013-11-26T14:56:54Z</dcterms:created>
  <dcterms:modified xsi:type="dcterms:W3CDTF">2017-01-31T15:50:29Z</dcterms:modified>
</cp:coreProperties>
</file>