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435" windowWidth="6915" windowHeight="6105"/>
  </bookViews>
  <sheets>
    <sheet name="Hoja1" sheetId="1" r:id="rId1"/>
    <sheet name="Hoja2" sheetId="2" r:id="rId2"/>
    <sheet name="Hoja3" sheetId="3" r:id="rId3"/>
  </sheets>
  <definedNames>
    <definedName name="_xlnm._FilterDatabase" localSheetId="0" hidden="1">Hoja1!$CJ$1:$CJ$63</definedName>
    <definedName name="ESTADO">#REF!</definedName>
    <definedName name="Z_F8140B88_D724_4557_9B1B_F71941A64B59_.wvu.Cols" localSheetId="0" hidden="1">Hoja1!$AJ:$BO</definedName>
    <definedName name="Z_F8140B88_D724_4557_9B1B_F71941A64B59_.wvu.FilterData" localSheetId="0" hidden="1">Hoja1!$A$10:$CI$59</definedName>
    <definedName name="Z_F8140B88_D724_4557_9B1B_F71941A64B59_.wvu.Rows" localSheetId="0" hidden="1">Hoja1!$61:$63</definedName>
  </definedNames>
  <calcPr calcId="145621"/>
  <customWorkbookViews>
    <customWorkbookView name="Andrea Gabriela Linares Basto - Vista personalizada" guid="{F8140B88-D724-4557-9B1B-F71941A64B59}" mergeInterval="0" personalView="1" maximized="1" windowWidth="1916" windowHeight="855" activeSheetId="1"/>
  </customWorkbookViews>
</workbook>
</file>

<file path=xl/calcChain.xml><?xml version="1.0" encoding="utf-8"?>
<calcChain xmlns="http://schemas.openxmlformats.org/spreadsheetml/2006/main">
  <c r="D12" i="2" l="1"/>
  <c r="C12" i="2"/>
  <c r="AP59" i="1" l="1"/>
  <c r="AZ59" i="1"/>
  <c r="BJ59" i="1"/>
  <c r="BT59" i="1"/>
  <c r="CD59" i="1"/>
  <c r="CN59" i="1"/>
  <c r="CX59" i="1"/>
  <c r="F12" i="2" l="1"/>
  <c r="G12" i="2"/>
  <c r="E12" i="2"/>
  <c r="CN30" i="1" l="1"/>
  <c r="CN29" i="1"/>
</calcChain>
</file>

<file path=xl/sharedStrings.xml><?xml version="1.0" encoding="utf-8"?>
<sst xmlns="http://schemas.openxmlformats.org/spreadsheetml/2006/main" count="1091" uniqueCount="402">
  <si>
    <t>CONSOLIDADO ACCIONES DE MEJORAMIENTO</t>
  </si>
  <si>
    <t>Proceso de Evaluación y Seguimiento</t>
  </si>
  <si>
    <t>Código:</t>
  </si>
  <si>
    <t>FT-ES-ACPM-02</t>
  </si>
  <si>
    <t>Versión:</t>
  </si>
  <si>
    <t xml:space="preserve">Fecha: </t>
  </si>
  <si>
    <t>Página:</t>
  </si>
  <si>
    <t>VIGENCIA:2017</t>
  </si>
  <si>
    <t xml:space="preserve">No. </t>
  </si>
  <si>
    <t>CODIGO</t>
  </si>
  <si>
    <t xml:space="preserve">FECHA DE REPORTE </t>
  </si>
  <si>
    <t>PROCESO</t>
  </si>
  <si>
    <t>FUENTE</t>
  </si>
  <si>
    <t>DESCRIPCION DEL HALLAZGO</t>
  </si>
  <si>
    <t>CAUSAS</t>
  </si>
  <si>
    <t>ACCIONES</t>
  </si>
  <si>
    <t>FECHA DE INICIO DE LA ACCIÓN</t>
  </si>
  <si>
    <t xml:space="preserve">FECHA DE TERMINACIÓN DE LA ACCIÓN </t>
  </si>
  <si>
    <t>RESPONSABLE</t>
  </si>
  <si>
    <t>META</t>
  </si>
  <si>
    <t xml:space="preserve">INDICADOR </t>
  </si>
  <si>
    <t xml:space="preserve">ESTADO </t>
  </si>
  <si>
    <t>día</t>
  </si>
  <si>
    <t>mes</t>
  </si>
  <si>
    <t>año</t>
  </si>
  <si>
    <t>%  
AVANCE</t>
  </si>
  <si>
    <t>DESCRIPCIÓN</t>
  </si>
  <si>
    <t>AC-001</t>
  </si>
  <si>
    <t>ATENCIÓN AL CIUDADANO</t>
  </si>
  <si>
    <t>Auditoría de Control Interno</t>
  </si>
  <si>
    <t xml:space="preserve">1. Avanzar en el proceso de socialización e interiorización del proceso y procedimiento de Peticiones, Quejas y Reclamos, con el fin de garantizar conocimiento y aplicación estricta del mismo por parte de todos los involucrados en su cumplimiento.
2. Es necesario promover el estricto cumplimiento de los términos establecidos en la Ley 1437 de 2011 para resolver los derechos de petición formulados ante la empresa.
3. Capacitar frecuentemente a la persona o personas encargadas del aplicativo SQDS, con el fin de que la información que se cargue en el mismo se realice de manera oportuna y correcta. 
4.Impartir instrucciones frente a la norma en la que se debe dar respuesta a las peticiones que ingresen de manera directa al SDQS, toda vez que no existe claridad sobre la radicación en Erudita de su ingreso y de su respuesta
</t>
  </si>
  <si>
    <t>N.A</t>
  </si>
  <si>
    <t>Realizar jornadas de socialización e interiorización del proceso y procedimiento de PQRS al interior del grupo de trabajo</t>
  </si>
  <si>
    <t xml:space="preserve">Oficina Gestión Social </t>
  </si>
  <si>
    <t>Dos socializaciones al interior del grupo de trabajo del procedimiento de PQRS</t>
  </si>
  <si>
    <t>Jornadas de socialización ejecutadas / Jornadas de socialización programadas</t>
  </si>
  <si>
    <t>Cerrada</t>
  </si>
  <si>
    <t>El día 15 de febrero se realizó capacitación acerca de las generalidades de atención al ciudadano y SDQS, a todas las personas encargadas de manejar el sistema Distrital, en la empresa. (Se anexa presentación y planillas de asistencia)</t>
  </si>
  <si>
    <t>AC-002</t>
  </si>
  <si>
    <t>1. Dar cumplimiento a la Guía de Atención al Ciudadano en su numeral 6 garantizando que la atención en el punto de atención al ciudadano se preste en jornada continua.</t>
  </si>
  <si>
    <t xml:space="preserve">Establecer horarios en el punto de atención al ciudadano de acuerdo al numeral 6 de la Guía de Atención al Ciudadano. </t>
  </si>
  <si>
    <t>Una Guía de Atención al Ciudadano actualizada</t>
  </si>
  <si>
    <t>Guía de Atención al Ciudadano actualizada</t>
  </si>
  <si>
    <t>AC-003</t>
  </si>
  <si>
    <t>1. Establecer controles en el cumplimiento de los reportes de información que debe realizar el proceso, en especial el reporte trimestral que debe presentarse al Comité Directivo para retroalimentación a todos los niveles de la empresa.
2. Es necesario promover el estricto cumplimiento de los términos establecidos en la Ley 1437 de 2011 para resolver los derechos de petición formulados ante la empresa.
3. Es necesario dar traslado oportuno a los requerimientos sobre los cuales la empresa no es competente de conformidad con los tiempos y criterios establecidos en el Artículo 21 de la Ley 1437</t>
  </si>
  <si>
    <t>Establecer dentro del procedimiento de PQRS controles para: el reporte oportuno de información, el seguimiento a la respuesta de los peticionarios, verificar el cumplimiento de los términos establecidos en la ley 1437 de 2011.</t>
  </si>
  <si>
    <t>Un procedimiento de PQRS con los controles para el reporte oportuno de información, el seguimiento a la respuesta de los peticionarios, y la  verificación el cumplimiento de los términos establecidos en la ley 1437 de 2011.</t>
  </si>
  <si>
    <t>Procedimiento de PQRS actualizado</t>
  </si>
  <si>
    <t>AC-004</t>
  </si>
  <si>
    <t>1. Se evidencia falta de seguimiento en el proceso final de radicación y comunicación efectiva al peticionario.</t>
  </si>
  <si>
    <t>Establecer lineamientos dentro del procedimiento de PQRS para la respuesta oportuna a los requerimientos que ingresen directamente al SDQS.</t>
  </si>
  <si>
    <t>Un procedimiento de PQRS con los lineamientos para la administración del punto de atención.</t>
  </si>
  <si>
    <t>AC-005</t>
  </si>
  <si>
    <t>Otro, Informe de Gestión 2016 de la Red Distrital de Quejas y Reclamos</t>
  </si>
  <si>
    <t xml:space="preserve">
1. Realizar la definición de los subtemas a la Empresa dejando evidencia del acompañamiento y seguimiento al proceso.</t>
  </si>
  <si>
    <t xml:space="preserve">Establecer los lineamientos de administración del punto de atención al ciudadano de acuerdo al numeral 6 de la Guía de Atención al Ciudadano. Lo anterior como lineamiento en el procedimiento de PQRS y con el acompañamiento del Equipo SIG de la Oficina Asesora de Planeación. </t>
  </si>
  <si>
    <t>AC-006</t>
  </si>
  <si>
    <t>1. Definir de qué manera serán manejados los puntos de atención al ciudadano de la Empresa y el Sistema de Información SDQS.
2. Propender por una mejora de los canales de información por medio de una adecuada implementación de las TIC's, en el marco de la estrategia de gobierno en línea, además buscar articular los sistemas de gestión documental de las entidades con el SDQS, de cara a la optimización del recurso humano, evitar reprocesos en el registro de los requerimientos ciudadanos.</t>
  </si>
  <si>
    <t>Establecer lineamientos dentro del procedimiento de PQRS para articular el Sistema de Gestión Documental con los requerimientos que ingresen directamente al SDQS.</t>
  </si>
  <si>
    <t xml:space="preserve"> Un procedimiento de PQRS con las acciones que articulen el Sistema de Gestión Documental y los requerimientos del SDQS</t>
  </si>
  <si>
    <t>AC-007</t>
  </si>
  <si>
    <t>1. Generar una estrategia que potencie la interacción que se da entre las diferentes dependencias de las entidades a través del proceso de atención al ciudadano, que permita el análisis de los requerimientos ciudadanos más reiterados y la identificación de acciones preventivas y de mejora, de forma tal que se trascienda el seguimiento a la oportunidad de las respuestas.
2. Es necesario que las entidades del sector valoren el proceso de atención al ciudadano y definan la importancia de su institucionalidad y la relevancia de la gestión del servicio al ciudadano.</t>
  </si>
  <si>
    <t>Verificar dentro del procedimiento  de PQRS actividades de seguimiento de los requerimientos y la oportunidad de las respuestas.</t>
  </si>
  <si>
    <t>Un Procedimiento de PQRS con actividades de seguimiento de los requerimientos y la oportunidad de las respuestas.</t>
  </si>
  <si>
    <t>AC-008</t>
  </si>
  <si>
    <t xml:space="preserve">Incluir dentro del Plan Institucional de Capacitación de la vigencia, el tema PQRS para fortalecer las competencias de los funcionarios y experiencias exitosas de otras entidades. </t>
  </si>
  <si>
    <t>Una capacitación a la dependencia sobre el aplicativo SDQS</t>
  </si>
  <si>
    <t>Capacitaciones ejecutadas / capacitaciones programadas</t>
  </si>
  <si>
    <t>GT-001</t>
  </si>
  <si>
    <t>GESTIÓN DE TIC´S</t>
  </si>
  <si>
    <t>Auditoría Interna de Control Interno</t>
  </si>
  <si>
    <t>INFORME DE SEGUIMIENTO A  DERECHOS DE AUTOR - CONTROL INTERNO RAD 20171100006083
1. Se evidenció que el inventario de información suministrado por la Subgerencia de Gestión Corporativa Proceso de Gestión de Tics, se encuentra desactualizado.</t>
  </si>
  <si>
    <t xml:space="preserve">1. En el proceso de integración de los inventarios de las dos empresas ERU METROVIVIENDA han existido inconvenientes en recuperar y estandarizar la información.
2. El movimiento de personal incluyendo rotación y reubicación de personal generó desactualización </t>
  </si>
  <si>
    <t>Revisión y actualización del los bienes tecnológicos asignados a los contratistas y a los  funcionarios de la empresa.</t>
  </si>
  <si>
    <t>Subgerencia de Gestión Corporativa</t>
  </si>
  <si>
    <t>Contar con un inventario tecnológico actualizado</t>
  </si>
  <si>
    <t>Reporte de inventario actualizado.</t>
  </si>
  <si>
    <t>N/A</t>
  </si>
  <si>
    <t>MC- 001</t>
  </si>
  <si>
    <t>MEJORAMIENTO CONTINUO</t>
  </si>
  <si>
    <t>Autoevaluación del proceso</t>
  </si>
  <si>
    <t xml:space="preserve">No se ha determinado qué procedimientos aplican a la empresa durante el periodo de transición e implementación de la nueva  documentación del Sistema Integrado de Gestión. </t>
  </si>
  <si>
    <t>Los documentos del SIG de la empresa no se han actualizado en su totalidad, debido a que los procesos no están cumpliendo con los tiempos establecidos y al ajuste de su gestión de acuerdo al proceso de fusión. 
No todas las dependencias pueden usar la misma metodología de ponderación de actividades</t>
  </si>
  <si>
    <t>Realizar una socialización para informar a la empresa el sitio de consulta de  la documentación del  SIG de Metrovivienda y de la ERU.</t>
  </si>
  <si>
    <t>Oficina Asesora de Planeación</t>
  </si>
  <si>
    <t xml:space="preserve">Una socialización de la disponibilidad de la  documentación relacionada con SIG de Metrovivienda y de la ERU disponible para consulta
</t>
  </si>
  <si>
    <t xml:space="preserve">(Socializaciones realizadas / Socializaciones programas)*100%
</t>
  </si>
  <si>
    <t>Abierta</t>
  </si>
  <si>
    <t xml:space="preserve"> Se programó una socialización, la cuál se realizó mediante correo electrónico el día 15 de junio de 2017.
ACTIVIDAD CERRADA POR CONTROL INTERNO</t>
  </si>
  <si>
    <t>Solicitar concepto del alcance de la fusión en cuanto a la utilización de documentos del SIG a la Secretaría General de la Alcaldía Mayor y al Departamento Administrativo de la Función Pública.</t>
  </si>
  <si>
    <t xml:space="preserve">
Una comunicación externa de solicitud de concepto.
</t>
  </si>
  <si>
    <t xml:space="preserve">(Comunicaciones externas enviadas / Comunicaciones externas programadas)*100%
</t>
  </si>
  <si>
    <t>Se envió una comunicación interna, se envía como evidencia la respuesta de la Secretaria general.
ACTIVIDAD CERRADA POR CONTROL INTERNO</t>
  </si>
  <si>
    <t xml:space="preserve">Una comunicación interna de recordatorio de fechas límites para documentos SIG.
</t>
  </si>
  <si>
    <t xml:space="preserve">(Comunicaciones internas enviadas / Comunicaciones internas programadas)*100%
</t>
  </si>
  <si>
    <t>Se envió la solicitud a todas las áreas el 15 de junio de 2017, se envía evidencia de la solicitud.
ACTIVIDAD CERRADA POR CONTROL INTERNO</t>
  </si>
  <si>
    <t>Publicación del 100% de los documentos SIG aprobados de los procesos.</t>
  </si>
  <si>
    <t>(Número  de documentos de los procesos  publicados en la Erunet/ Número total de documentos de los procesos) *100%</t>
  </si>
  <si>
    <t xml:space="preserve">91%
</t>
  </si>
  <si>
    <t>DE-001</t>
  </si>
  <si>
    <t>DIRECCIONAMIENTO ESTRATÉGICO</t>
  </si>
  <si>
    <t xml:space="preserve">No todos los planes de acción mantienen la misma presentación, ya que en algunos planes se especifica el peso ponderado de las acciones particulares dentro del cumplimiento de las metas y en otros no.
</t>
  </si>
  <si>
    <t>La Subgerencia de Gestión Urbana, proyecta sus acciones con base en el ciclo de estructuración de proyectos, que permite ponderar cada actividad en el proceso de formulación. 
No todas las dependencias pueden usar la misma metodología de ponderación de actividades</t>
  </si>
  <si>
    <t>Revisión  por parte de la OAP de los reportes de plan de acción y en el caso de las dependencias que no usan el formato adecuadamente, se realizará mesa de trabajo.</t>
  </si>
  <si>
    <t>Todos los reportes presentados en el formato establecido</t>
  </si>
  <si>
    <t>Número de reportes en el formato establecido / Número de reportes solicitados</t>
  </si>
  <si>
    <t xml:space="preserve">Esta acción se comenzará después del 30 de septiembre, debido a que el seguimiento al plan de acción se hace trimestral </t>
  </si>
  <si>
    <t>Se adelantó la revisión de los reportes de seguimiento al plan de acción con corte a 30 de junio, con el fin de verificar que se encontraran en el formato establecido. Con base en esto, se identificó que algunas dependencias no habían actualizado el mencionado formato y se socializará nuevamente con todas las áreas el documento actualizado antes de solicitar el seguimiento con corte a 30 de septiembre.</t>
  </si>
  <si>
    <t>DE-002</t>
  </si>
  <si>
    <t>No hay un seguimiento o alerta del estado de cumplimiento de las acciones de las áreas que pueda evidenciarse en algún informe o instrumento y que retroalimente a las dependencias.</t>
  </si>
  <si>
    <t>Falta de una acción producto del análisis de la información reportada en los seguimientos trimestrales que retroalimente a las áreas y  genere alertas sobre el estado de cumplimiento de las acciones.
No hay una fecha definida para realizar este reporte a las áreas</t>
  </si>
  <si>
    <t>Socializar  a cada dependencia  el resultado del seguimiento al cumplimiento de plan de acción de acuerdo a los  informes trimestrales presentados a la OAP.</t>
  </si>
  <si>
    <t>Un reporte trimestral enviado a las áreas</t>
  </si>
  <si>
    <t>Número  reportes realizados / Número de reportes programados</t>
  </si>
  <si>
    <t xml:space="preserve">Esta acción se realizará con corte a 30 de septiembre, debido a que el seguimiento al plan de acción se hace trimestral </t>
  </si>
  <si>
    <t>Considerando que el seguimiento al plan de acción se realiza de manera trimestral, se tiene previsto que esta acción se llevará a cabo con base en el seguimiento con corte al 30 de septiembre, para generar las alertas en los seguimientos y reportes del tercer y cuarto trimestre de 2017.</t>
  </si>
  <si>
    <t>No se evidencia el diseño, medición, evaluación y seguimiento de indicadores de gestión solo de los establecidos en el plan de acción de la empresa.</t>
  </si>
  <si>
    <t>Los indicadores dependen de la documentación de todos los procesos y procedimientos.
Se generan atrasos en la documentación de los procesos por parte de los responsables, lo cuál afecta la respectiva formulación.</t>
  </si>
  <si>
    <t>Generar y ejecutar cronograma de formulación de indicadores</t>
  </si>
  <si>
    <t>Un tablero de batería de indicadores</t>
  </si>
  <si>
    <t>(Número  de procesos con indicadores de gestión / Número  de procesos)*100%</t>
  </si>
  <si>
    <t xml:space="preserve">Se reporta un avance del 51%, ya que se han realizado 46 actividades de 90 programadas para el cumplimiento del mismo.
</t>
  </si>
  <si>
    <t xml:space="preserve">De los 18 procesos adoptados por la entidad 4 cuentan con indicadores, lo que corresponde a un avance del 22%. 
En lo referente a los 14 procesos restantes, 4 ya se encuentran en revisión y aprobación por parte del líder de proceso, 7 se están estandarizando por parte del profesional de la Oficina Asesora de Planeación y los últimos 3 están en proceso de construcción de la ficha técnica de los indicadores identificados por parte de los referentes.
</t>
  </si>
  <si>
    <t>CI-001</t>
  </si>
  <si>
    <t>COMUNICACIÓN INSTITUCIONAL</t>
  </si>
  <si>
    <t>No se evidencio información completa publicada en la página Web de la empresa relacionada con la  implementación de la Ley de Transparencia y del Derecho de Acceso a la Información Pública Nacional. (VER DETALLE ACCIÓN CI-001)</t>
  </si>
  <si>
    <t>El cambio de Razón social de la Empresa - Fusión ERU - METROVIVIENDA
Falta de actualización de la información por parte de los procesos</t>
  </si>
  <si>
    <t xml:space="preserve">Se solicitara la asignación de una persona por área que esté al frente del tema de Ley de Transparencia y en contacto permanente con la OAC para la respectiva actualización de la documentación requerida. </t>
  </si>
  <si>
    <t>Oficina Asesora de Comunicaciones</t>
  </si>
  <si>
    <t>Solicitud de asignación de una persona por área para el tema de ley de transparencia.</t>
  </si>
  <si>
    <t>Correo con solicitud de asignación de una persona por área para el tema  de ley de transparencia.</t>
  </si>
  <si>
    <t>Correo con solicitud de asignación de persona por área para el tema  de ley de transparencia.</t>
  </si>
  <si>
    <t xml:space="preserve">Consolidar en la página web de la entidad todos los elementos que hacen parte de la Ley de Transparencia y Derecho a la Información a más tardar a final del mes de Octubre. </t>
  </si>
  <si>
    <t>(Actividades cumplidas del cronograma/Numero de actividades programadas en el cronograma)* 100</t>
  </si>
  <si>
    <t>GD-001</t>
  </si>
  <si>
    <t>GESTIÓN DOCUMENTAL</t>
  </si>
  <si>
    <t>Mejorar el proceso de organización de Archivos de Gestión de la Empresa, con el objetivo de contar con un inventario documental que garantice las respectivas consultas tanto internas como externas y dar el respectivo cumplimiento a la Ley 1712 de 2014, por medio de la cual se crea la ley de transparencia y del derecho de acceso a la información pública nacional y se dictan otras disposiciones.</t>
  </si>
  <si>
    <t>1. Apoyo técnico del personal de Archivo Central a todos los procesos archivísticos de la Empresa con el objetivo de garantizar la organización de los Archivos de Gestión.</t>
  </si>
  <si>
    <t>Realizar al menos dos informes de gestión por dependencia que den cuenta de los avances en la organización de los Archivos de Gestión de la Empresa. (son 13 dependencias)</t>
  </si>
  <si>
    <t xml:space="preserve">26 Informes de Gestión de Organización de Archivos </t>
  </si>
  <si>
    <t>GESTIÓN FINANCIERA</t>
  </si>
  <si>
    <t>El Sistema de Información Administrativo y Financiero presenta retrasos en su implementación, se han presentado problemas que han demorado la adopción oficial del sistema programada para el mes de julio de 2017. Es necesario reprogramar la fecha de cumplimiento y  realizar  las actividades necesarias que permitan cumplir con el objetivo.</t>
  </si>
  <si>
    <t>VER COMENTARIO</t>
  </si>
  <si>
    <t>Seguimiento al recibo a satisfacción del sistema, por los usuarios de los módulos faltantes (Contabilidad y Compras)</t>
  </si>
  <si>
    <t>Recibir el sistema a satisfacción (2 actas de recibo faltantes)</t>
  </si>
  <si>
    <t>Sistema recibido a satisfacción</t>
  </si>
  <si>
    <t>Registro en el sistema de los movimientos faltantes para quedar al día y generar los reportes mensuales que permitan verificar que el registro haya quedado bien.</t>
  </si>
  <si>
    <t>Registro de movimientos en el sistema JSP7-Gobierno al 30 de noviembre.</t>
  </si>
  <si>
    <t>Sistema 100% actualizado</t>
  </si>
  <si>
    <t xml:space="preserve">Seguimiento a la implementación del proceso a través de reuniones y/o correos electrónicos. </t>
  </si>
  <si>
    <t>Reuniones de seguimiento y correos electrónicos</t>
  </si>
  <si>
    <t>Evidencia de reunión mensual y correos electrónicos enviados mensualmente</t>
  </si>
  <si>
    <t>Resolución de adopción del Sistema Administrativo y Financiero JSP7- Gobierno como sistema oficial de la Empresa.</t>
  </si>
  <si>
    <t xml:space="preserve">Sistema de Información Administrativo y Financiero JSP7- Gobierno adoptado como sistema oficial. </t>
  </si>
  <si>
    <t>Un sistema adoptado por resolución</t>
  </si>
  <si>
    <t>GD-002</t>
  </si>
  <si>
    <t>Mejorar la ejecución presupuestal de los rubros a cargo de la Subgerencia de Gestión Corporativa.</t>
  </si>
  <si>
    <t>Demoras en la elaboración de los estudios previos  y documentos de la etapa precontractual.
Debilidades en el seguimiento al plan de contratación.</t>
  </si>
  <si>
    <t>Realizar seguimiento al plan de contratación a través de correos electrónicos enviados a los responsables de los procesos.</t>
  </si>
  <si>
    <t>Implementar mecanismo de seguimiento al plan de contratación a  través de correos electrónicos.</t>
  </si>
  <si>
    <t>Correos electrónicos enviados mensualmente.</t>
  </si>
  <si>
    <t xml:space="preserve">Elaborar en las fechas establecidas los documentos precontractuales de los procesos asignados </t>
  </si>
  <si>
    <t>Enviar a la Dirección de Gestión Contractual los procesos de contratación en las fechas establecidas en el Plan de Contratación.</t>
  </si>
  <si>
    <t>100% de procesos de contratación enviados.</t>
  </si>
  <si>
    <t xml:space="preserve">Observación: </t>
  </si>
  <si>
    <t>ELABORADO POR:</t>
  </si>
  <si>
    <t>FECHA</t>
  </si>
  <si>
    <t>REVISADO Y APROBADO POR:</t>
  </si>
  <si>
    <t>1. Las entidades del sector con el liderazgo de la Secretaría de Hábitat, deben fortalecer el trabajo sectorial para aprovechar las experiencias exitosas de otras entidades en el servicio al ciudadano y aclarar aspectos relacionados con competencias que se cruzan con las entidades de otros sectores como gobierno y ambiente.
2. Es preciso incluir en los procesos de inducción y reinducción el tema de servicio al ciudadano y fortalecer las competencias en el manejo y operación del SDQS.</t>
  </si>
  <si>
    <t xml:space="preserve">Enviar a los responsables de los procesos comunicación interna de recordatorio de la fecha límite de actualización de sus documentos del SIG.
</t>
  </si>
  <si>
    <t>SEGUIMIENTO  No.1
a 31 de Marzo de 2017</t>
  </si>
  <si>
    <t>GF-001</t>
  </si>
  <si>
    <t>El procedimiento de PQRS se encuentra actualizado, aprobado y publicado en la ERUNET desde 23 de mayo de 2017. Contiene los lineamientos de plazos de respuesta oportuna a requerimientos que ingresan al SDQS.</t>
  </si>
  <si>
    <t xml:space="preserve">Se estableció el seguimiento a tiempos de respuesta en el procedimiento de PQRS, el cual se encuentra actualizado y publicado. Se estableció el seguimiento a tiempos de respuesta en el procedimiento de PQRS, el cual se encuentra actualizado y publicado. </t>
  </si>
  <si>
    <t>Durante los meses de abril y mayo de la presente vigencia, se realizó la actualización del inventario tecnológico de la Empresa. La información se encuentra disponible para consulta y verificación en el área de Tic´s.
Esta actividad es continua toda vez que las novedades de actualización de software y hardware se presentan continuamente.</t>
  </si>
  <si>
    <t xml:space="preserve">SEGUIMIENTO  No. 2
a 30 de Junio de 2017 </t>
  </si>
  <si>
    <t>SEGUIMIENTO N° 3
a Julio 31 de 2017</t>
  </si>
  <si>
    <t>SEGUIMIENTO N° 4
a Agosto 31 de 2017</t>
  </si>
  <si>
    <t>Se realizó el seguimiento a la implementación del sistema a través de reuniones con los responsables de los procesos estableciendo compromisos y resolviendo dudas.
Se anexan listas de asistencia de las reuniones del mes de agosto de 2017.</t>
  </si>
  <si>
    <t xml:space="preserve">Al corte del mes de agosto de 2017 se avanzó en el registro de información en el sistema de los meses de enero a mayo, en causaciones, afectación presupuestal, ordenes de pago y egresos con una avance de cumplimiento del 60%. 
</t>
  </si>
  <si>
    <r>
      <t xml:space="preserve">Resolución 276 del 18 de septiembre de 2017, </t>
    </r>
    <r>
      <rPr>
        <i/>
        <sz val="8"/>
        <rFont val="Arial"/>
        <family val="2"/>
      </rPr>
      <t>por la cual se adopta el Sistema el Sistema Administrativo y Financiero JSP7- Gobierno.</t>
    </r>
  </si>
  <si>
    <t>Se realizó seguimiento al Plan de Contratación a través de correos electrónicos enviados a los responsables de los procesos en el mes de agosto de 2017.</t>
  </si>
  <si>
    <t>Se ejecuto el cronograma de implementación de Ley de Transparencia 2017 de la entidad del cual se han cumplido 47 actividades de 54 que lo conforman</t>
  </si>
  <si>
    <t xml:space="preserve">Se realizo la socialización al interior del grupo de trabajo del procedimiento de PQRS el día 13 de Junio de 2017. </t>
  </si>
  <si>
    <t>El área reporto que el protocolo de atención al ciudadano se actualizó (28/03/2017) pero que sin embargo se debe garantizar la atención en jornada continua.
A la fecha del seguimiento no se había publicado el Protocolo de Intención al ciudadano en la Erunet, a lo que informan que este se publicara en la primera semana del mes de mayo.
Avance 50%</t>
  </si>
  <si>
    <t>Se realizó  cambio en el protocolo de atención al ciudadano , quedando establecido  que se manejará el horario determinado por la Empresa de Renovación y Desarrollo Urbano (Sujeto a cambios de la Alcaldía Mayor de Bogotá) . Así mismo se garantiza la atención en la jornada continua.
El Protocolo de Intención al ciudadano se encuentra publicado en la Erunet el 23 de mayo de 2017.</t>
  </si>
  <si>
    <t>Se realizó  cambio en el protocolo de atención al ciudadano, quedando establecido  que se manejará el horario determinado por la Empresa de Renovación y Desarrollo Urbano (Sujeto a cambios de la Alcaldía Mayor de Bogotá) . Así mismo se garantiza la atención en la jornada continua.
El Protocolo de Atención al ciudadano se encuentra publicado en la Erunet el 23 de mayo de 2017.</t>
  </si>
  <si>
    <t>Durante los meses de abril y mayo de la presente vigencia, se realizó la actualización del inventario tecnológico de la Empresa. La información se encuentra disponible para consulta y verificación en el área de Tic´s.
Esta actividad es continua toda vez que las novedades de actualización de software y hardware se presentan continuamente.
ACTIVIDAD CERRADA POR CONTROL INTERNO</t>
  </si>
  <si>
    <t>Se realizo la socialización al interior del grupo de trabajo del procedimiento de PQRS el día 13 de Junio de 2017.  
ACTIVIDAD CERRADA POR CONTROL INTERNO</t>
  </si>
  <si>
    <t>El procedimiento de PQRS se encuentra actualizado, aprobado y publicado en la ERUNET desde 23 de mayo de 2017. Contiene los lineamientos de plazos de respuesta oportuna a requerimientos que ingresan al SDQS.
ACTIVIDAD CERRADA POR CONTROL INTERNO</t>
  </si>
  <si>
    <t>Se estableció el seguimiento a tiempos de respuesta en el procedimiento de PQRS, el cual se encuentra actualizado y publicado. Se estableció el seguimiento a tiempos de respuesta en el procedimiento de PQRS, el cual se encuentra actualizado y publicado.  
ACTIVIDAD CERRADA POR CONTROL INTERNO</t>
  </si>
  <si>
    <t>Se realizo la socialización al interior del grupo de trabajo del procedimiento de PQRS el día 13 de Junio de 2017. 
ACTIVIDAD CERRADA POR CONTROL INTERNO</t>
  </si>
  <si>
    <r>
      <t xml:space="preserve">Resolución 276 del 18 de septiembre de 2017, </t>
    </r>
    <r>
      <rPr>
        <i/>
        <sz val="8"/>
        <rFont val="Arial"/>
        <family val="2"/>
      </rPr>
      <t>por la cual se adopta el Sistema el Sistema Administrativo y Financiero JSP7- Gobierno.
ACTIVIDAD CERRADA POR CONTROL INTERNO .</t>
    </r>
  </si>
  <si>
    <t>SEGUIMIENTO N° 5
a Septiembre 30 de 2017</t>
  </si>
  <si>
    <t>Se elaboraron dos informes de gestión de la organización de los archivos para las dependencias de Talento Humano y la Dirección de Gestión Contractual.</t>
  </si>
  <si>
    <t>Se elaboraron 11 de actas de recibo a satisfacción de la salida a producción de los siguientes módulos del Sistema JSP7 Gobierno: Módulo de Presupuesto, Contratación, Caja Menor, Almacén, Activos Fijos, Cartera, Proveedores, Contabilidad, Tesorería, Compras y Nómina.
ACTIVIDAD CERRADA POR CONTROL INTERNO</t>
  </si>
  <si>
    <t>Se elaboraron 11 de actas de recibo a satisfacción de la salida a producción de los siguientes módulos del Sistema JSP7 Gobierno: Módulo de Presupuesto, Contratación, Caja Menor, Almacén, Activos Fijos, Cartera, Proveedores, Contabilidad, Tesorería, Compras y Nómina.
ACTIVIDAD CERRADA POR CONTROL INTERNO.</t>
  </si>
  <si>
    <t>En el mes de agosto se enviaron a la Dirección Contractual  tres (3) solicitudes de elaboración de procesos contractuales de acuerdo a lo establecido en el Plan de Contratación.</t>
  </si>
  <si>
    <t>Se realizó  cambio en el protocolo de atención al ciudadano , quedando establecido  que se manejará el horario determinado por la Empresa de Renovación y Desarrollo Urbano (Sujeto a cambios de la Alcaldía Mayor de Bogotá) . Así mismo se garantiza la atención en la jornada continua.
El Protocolo de Atención al ciudadano se encuentra publicado en la Erunet el 23 de mayo de 2017.
ACTIVIDAD CERRADA POR CONTROL INTERNO</t>
  </si>
  <si>
    <t>Se informo que el proceso envió el procedimiento de PQRS el día 13 de Febrero el cual fue revisado por la Oficina Asesora de Planeación y aprobado el día 15 de marzo de 2017. 
A la fecha del seguimiento no se había publicado el procedimiento de PQRS en la Erunet, a lo que informan que este se publicara en la primera semana del mes de mayo.</t>
  </si>
  <si>
    <t>El procedimiento de PQRS contiene controles para el reporte oportuno de información, el seguimiento a la respuesta de los peticionarios, conforme los términos establecidos en la ley 1437 de 2011 .  Se encuentra actualizado, aprobado y publicado en la ERUNET desde el 23 de mayo de 2017.</t>
  </si>
  <si>
    <t>El procedimiento de PQRS contiene controles para el reporte oportuno de información, el seguimiento a la respuesta de los peticionarios, conforme los términos establecidos en la ley 1437 de 2011 .  Se encuentra actualizado, aprobado y publicado en la ERUNET desde el 23 de mayo de 2017.
ACTIVIDAD CERRADA POR CONTROL INTERNO</t>
  </si>
  <si>
    <t>Se establecieron los  lineamientos de administración del punto de atención al ciudadano  en el protocolo de servicio al la ciudadanía, así mismo se elaboró  el procedimiento de Atención al Ciudadano.  Los documentos se encuentran actualizados aprobados y publicados en la ERUNET desde el 23 de mayo de 2017</t>
  </si>
  <si>
    <t>Se establecieron los  lineamientos de administración del punto de atención al ciudadano  en el protocolo de servicio al la ciudadanía, así mismo se elaboró  el procedimiento de Atención al Ciudadano.  Los documentos se encuentran actualizados aprobados y publicados en la ERUNET desde el 23 de mayo de 2017.
ACTIVIDAD CERRADA POR CONTROL INTERNO</t>
  </si>
  <si>
    <t>Al momento de actualizar el procedimiento de PQRS, se tuvieron en cuenta los lineamientos de gestión documental.  Los documentos se encuentran actualizados aprobados y publicados en la ERUNET desde el 23 de mayo de 2017</t>
  </si>
  <si>
    <t>Al momento de actualizar el procedimiento de PQRS, se tuvieron en cuenta los lineamientos de gestión documental.  Los documentos se encuentran actualizados aprobados y publicados en la ERUNET desde el 23 de mayo de 2017 
ACTIVIDAD CERRADA POR CONTROL INTERNO</t>
  </si>
  <si>
    <t>Al momento de actualizar el procedimiento de PQRS, se tuvieron en cuenta los lineamientos de gestión documental.  Los documentos se encuentran actualizados aprobados y publicados en la ERUNET desde el 23 de mayo de 2017
ACTIVIDAD CERRADA POR CONTROL INTERNO</t>
  </si>
  <si>
    <t>El día 29 de septiembre se envió memorando a todas las áreas solicitando el seguimiento al plan de acción y resaltando que se debía hacer a través del formato establecido para tal efecto y que se encuentra normalizado y publicado en la intranet.
En este mismo memorando se establecieron directrices para el registro de la información relacionada con el seguimiento al plan de acción, en el que se reflejen los avances y acciones estratégicas en el marco de las metas definidas en cada proyecto.</t>
  </si>
  <si>
    <t>Mediante comunicación del 29 de septiembre se establecieron las directrices para el registro de la información relacionada con el seguimiento al plan de acción y con base en esto, se tendrán los elementos de análisis para generar un reporte a las áreas responsables, sobre el estado de cada una de las metas.</t>
  </si>
  <si>
    <t>Desorganización y ausencia de control en la custodia de títulos valores de acuerdo con el informe presentado por Control Interno Radicado 20171100018003 numerales 10, 11, 12 y 13</t>
  </si>
  <si>
    <t>Falta de organización en las actividades que desarrolla el proceso en el control de la custodia de títulos valores.</t>
  </si>
  <si>
    <t>Se elaborará un acta que certifique el inventario de las chequeras bancarias de la Empresa y el procedimiento a seguir con las chequeras en existencia.</t>
  </si>
  <si>
    <t>Elaborar acta de conciliación de los títulos valores en custodia de la tesorería con un responsable de la Subgerencia Jurídica.</t>
  </si>
  <si>
    <t>GF-003</t>
  </si>
  <si>
    <t>Acta de Tesorería inventario chequeras bancarias de la Empresa.</t>
  </si>
  <si>
    <t>Falta de mayores controles en el proceso de revisión de las conciliaciones y saldos de las cuentas bancarias.</t>
  </si>
  <si>
    <t>Elaborar plan de trabajo de acuerdo con las respuestas emitidas por la Oficina de Gestión Social y a la Subgerencia Jurídica</t>
  </si>
  <si>
    <t>GF-004</t>
  </si>
  <si>
    <t>GF-005</t>
  </si>
  <si>
    <t xml:space="preserve">Ausencia repetitiva de revisión, control y mecanismos de verificación previos al reporte de la información enviada a la Contraloría vía Sivicof de acuerdo con el informe presentado por Control Interno Radicado 20171100018003 numerales 9 Información Sivicof
</t>
  </si>
  <si>
    <t xml:space="preserve">Debilidades en el proceso de registro y elaboración de informes por parte del proceso de tesorería </t>
  </si>
  <si>
    <t>Al verificar los políticas contables bajo el marco normativo Resolución 414 de 2014 de la empresa Fusionada, estas no se encuentran actualizadas de acuerdo con el informe presentado por Control Interno Radicado 20171100018003 numeral 1 Información Sivicof.</t>
  </si>
  <si>
    <t>Falta de programación en el desarrollo de las actividades involucradas en la actualización de la política contable de acuerdo con los términos exigidos por la contaduría distrital.</t>
  </si>
  <si>
    <t xml:space="preserve">Actualizar el documento de política contable de la Empresa dentro del tiempo establecido por la contaduría distrital </t>
  </si>
  <si>
    <t>GF-006</t>
  </si>
  <si>
    <t>Relación de la chequeras bancarias y el procedimiento a seguir con estas registrado en el acta.</t>
  </si>
  <si>
    <t>GF-007</t>
  </si>
  <si>
    <t>GF-008</t>
  </si>
  <si>
    <t xml:space="preserve"> Por incumplimientos en la liquidación de compromisos suscritos en vigencias anteriores a 2016 que presentan saldos en cuentas por pagar de acuerdo con el informe presentado por Control Interno Radicado 20171100018003 numeral 8.</t>
  </si>
  <si>
    <t xml:space="preserve">Falta de seguimiento en la depuración de las cuentas por pagar de la Empresa. </t>
  </si>
  <si>
    <t>Realizar una identificación del estado de los contratos que tienen saldos por pagar con las actas de liquidación o actas de terminación.</t>
  </si>
  <si>
    <t>Se evidencio que el valor de $858.903.030.46, correspondiente al 80.07% del total de la cartera de arrendamientos, presentan más de 60 días de mora. Cliente Subred Integrada de Servicios de Salud E.S.E, de acuerdo con el informe presentado por Control Interno Radicado 20171100018003 numeral 2.</t>
  </si>
  <si>
    <t xml:space="preserve">Falta de mayor seguimiento al comportamiento de la cartera de la Empresa </t>
  </si>
  <si>
    <t>Se enviaran correos electrónicos y comunicaciones oficiales al Tercero solicitando la certificación de valor por servicios públicos descontados de las facturas de venta de los valores pendientes de cobro que corresponden al 2% del valor de la cartera reportada en el informe Control Interno Radicado 20171100018003 numeral 2.</t>
  </si>
  <si>
    <t>Tener a 31 de Dic-17 un 60% de los saldos de cuentas por pagar depurados y liberados.</t>
  </si>
  <si>
    <t>60% de avance en la depuración y liberación de recursos de cuentas por pagar</t>
  </si>
  <si>
    <t xml:space="preserve">Realizar seguimiento a través del envío de correos electrónicos </t>
  </si>
  <si>
    <t>Identificar las actividades a realizar para determinar los saldos de las cuentas del proyecto Brisas del Tintal</t>
  </si>
  <si>
    <t>Un plan de trabajo para la identificación de los saldos del proyecto Brisas del Tintal</t>
  </si>
  <si>
    <t>Colocar visto bueno del Coordinador financiero y los involucrados en el reporte de información vía Sivicof como mecanismo de control y verificación antes de emitir la información.</t>
  </si>
  <si>
    <t>Implementar un mecanismo de control y verificación antes de emitir la información en el Sivicof.</t>
  </si>
  <si>
    <t>100% de los documentos con visto bueno de los responsables involucrados</t>
  </si>
  <si>
    <t>Un documento de Políticas Contables de la  Empresa de renovación y desarrollo urbano actualizado.</t>
  </si>
  <si>
    <t>Políticas Contables de la  Empresa de renovación y desarrollo urbano actualizadas.</t>
  </si>
  <si>
    <t>Solicitar a presupuesto a través de comunicación interna la liberación de saldos en los casos que aplique.</t>
  </si>
  <si>
    <t>Correos electrónicos y/o comunicaciones internas como parte del seguimiento y monitoreo al comportamiento de la cartera</t>
  </si>
  <si>
    <t>GD-003</t>
  </si>
  <si>
    <t xml:space="preserve">El Sistema Integrado de Conservación SIC debe ser conformado y aprobado por el Comité Interno de Archivo del DADEP y adoptado bajo acto administrativo proferido por el representante legal de la entidad. Así mismo, debe diseñar e implementar el Plan de Conservación Documental y el Plan de Preservación Digital a Largo Plazo de acuerdo con los requisitos técnicos establecidos en el Acuerdo No.006 de 2014 del Archivo General de la Nación. </t>
  </si>
  <si>
    <t xml:space="preserve">           Visita de seguimiento al cumplimiento de la normativa archivística; por parte del Archivo de Bogotá D.C.</t>
  </si>
  <si>
    <t>Falta de mayor planeación en la programación para la elaboración o actualización de las diferentes herramientas archivísticas que hacen parte del proceso de Gestión Documental.</t>
  </si>
  <si>
    <t>Actualización, del Programa de Gestión Documental -PGD- teniendo como base el diagnóstico integral y plan de trabajo integral de archivos, desarrollados para la fusión entre las dos Entidades en cumplimiento del Decreto 029 de 2015.</t>
  </si>
  <si>
    <t xml:space="preserve">Desarrollar el plan institucional de archivos -PINAR- en cumplimiento de los Artículos 2.8.2.5.8 y 2.8.7.2.3 del Decreto 1080 de 2015 y lo dispuesto en el 2.8.7.14 del mismo Decreto. </t>
  </si>
  <si>
    <t>Proyectar acto administrativo de adopción para la actualización de la Tabla de Retención Documental -TRD-  de la Empresa</t>
  </si>
  <si>
    <t>Actualización del programa de gestión Documental -PGD-</t>
  </si>
  <si>
    <t>Desarrollo del plan institucional de archivos -PINAR-</t>
  </si>
  <si>
    <t xml:space="preserve">PGD y Acto Administrativo de adopción. </t>
  </si>
  <si>
    <t xml:space="preserve">PINAR y Acto Administrativo de adopción. </t>
  </si>
  <si>
    <t xml:space="preserve">TRD  y Acto Administrativo de adopción. </t>
  </si>
  <si>
    <t xml:space="preserve">  Visita de seguimiento al cumplimiento de la normativa archivística; por parte del Archivo de Bogotá D.C.</t>
  </si>
  <si>
    <t>GD-004</t>
  </si>
  <si>
    <t>La ERU debe elaborar, aprobar e implementar los procedimientos de Planeación, Producción, Preservación a Largo Plazo y Valoración, así como ajustar los procedimientos vigentes para que sean concordantes y articulados con la operación de la gestión documental de la entidad teniendo en cuenta el Décimo Tercer Lineamiento. Proceso de Gestión Documental en el SIG. Sistema Integrado de Gestión.
La entidad debe elaborar, aprobar y poner a disposición el reglamento para el servicio y consulta de los documentos de archivo, según lo estipula el Acuerdo  07 de 1994 del Archivo General de la Nación, Artículo 48.</t>
  </si>
  <si>
    <t>Revisar los procedimientos que se encuentran vigentes en el SIG y que corresponden al proceso de Gestión Documental, con el fin de evaluar la necesidad de elaborar nuevos procedimientos o ajustar los existentes de acuerdo al Décimo Tercer Lineamiento del SIG.</t>
  </si>
  <si>
    <t>Debilidades en la identificación de los procedimientos que por norma deben estar documentados en el proceso.</t>
  </si>
  <si>
    <t>Procedimientos revisados y ajustados o creados según la pertinencia y necesidad.</t>
  </si>
  <si>
    <t>9 procedimientos programados para revisión / 9 procedimientos revisados.</t>
  </si>
  <si>
    <t>La entidad debe realizar el Registro Único de Series Documentales de los Instrumentos archivísticos convalidados por el Consejo Distrital de Archivos ante el Archivo General  de la Nación, de acuerdo a las funciones establecidas para los comités internos de archivos en el artículo 2.8.2.1.1.6 del Decreto 1080 de 2015 y el literal b del artículo 10 del Acuerdo 04 de 2013 del Archivo General de la Nación.</t>
  </si>
  <si>
    <t xml:space="preserve">    Visita de seguimiento al cumplimiento de la normativa archivística; por parte del Archivo de Bogotá D.C.</t>
  </si>
  <si>
    <t>GD-005</t>
  </si>
  <si>
    <t xml:space="preserve">Falta de seguimiento en el desarrollo de las actividades involucradas, para el registro único de series documentales ante el Archivo General de la Nación -AGN- . </t>
  </si>
  <si>
    <t>Proyectar comunicación oficial al Archivo General de la Nación -AGN-, remitiendo las dos versiones de TRD (2003 – 2013) correspondiente a la extinta Metrovivienda.</t>
  </si>
  <si>
    <t>Proyectar comunicación oficial al Archivo General de la Nación -AGN-, remitiendo la TRD y TVD de la empresa de Renovación Urbana -ERU-.</t>
  </si>
  <si>
    <t>Series documentales de los instrumentos archivísticos tanto de Metrovivienda como de la ERU, registrados ante el Archivo General de la Nación.</t>
  </si>
  <si>
    <t xml:space="preserve">Dos comunicaciones programadas/ Dos comunicaciones radicadas </t>
  </si>
  <si>
    <t>GD-006</t>
  </si>
  <si>
    <t xml:space="preserve"> Visita de seguimiento al cumplimiento de la normativa archivística; por parte del Archivo de Bogotá D.C.</t>
  </si>
  <si>
    <t>Se sugiere implementar el uso de la hoja de control para todos los expedientes de archivo en etapa de gestión, con el fin de  dar cumplimiento a lo establecido en el parágrafo  del artículo 12 del Acuerdo No. 02 de 2014, el cual establece que “ la persona o dependencia responsable de gestionar el expediente durante su etapa de trámite, está obligada a elaborar la hoja de control por expediente, en la cual se consigne la información básica de cada tipo documental y antes del cierre realizar la respectiva foliación. Cuando se realice la transferencia primaria, los expedientes deben ir acompañados de la respectiva hoja de control al principio de los mismos”.</t>
  </si>
  <si>
    <t>Falta de aplicación de instrumentos archivísticos en el proceso de Gestión Documental.</t>
  </si>
  <si>
    <t>Elaborar Actas de organización de los Archivos de Gestión que contengan la hoja de control debidamente diligenciada.</t>
  </si>
  <si>
    <t>Elaborar 13 Actas de Archivos de Gestión que contengan las hojas de control teniendo como base el Artículo 12 del Acuerdo No. 02 de 2014.</t>
  </si>
  <si>
    <t>13 Actas de Organización de Archivos de Gestión con hojas de control/13 Actas de Organización de Archivos de Gestión</t>
  </si>
  <si>
    <t>GD-007</t>
  </si>
  <si>
    <t>Falta de planeación en la elaboración de las diferentes herramientas archivísticas que hacen parte del proceso de Gestión Documental.</t>
  </si>
  <si>
    <t xml:space="preserve">Diseñar los dos componentes del SIC, el Plan de Conservación Documental y el Plan de Preservación Digital a Largo Plazo </t>
  </si>
  <si>
    <t>Proyectar el acto administrativo de adopción del Sistema Integrado de Conservación -SIC y presentarlo ante el Comité Interno de Archivo de la Entidad.</t>
  </si>
  <si>
    <t>Implementación del SIC</t>
  </si>
  <si>
    <t>Dos componentes del SIC diseñados.</t>
  </si>
  <si>
    <t>Acto Administrativo de adopción del SIC.</t>
  </si>
  <si>
    <t>dos documentos programados / dos documentos implementados</t>
  </si>
  <si>
    <t>Un acto administrativo de Adopción</t>
  </si>
  <si>
    <t>Un Sistema (SIC) Implementado</t>
  </si>
  <si>
    <t>En el marco de cumplimiento del artículo 13 de la Ley 1712 de 2014 se requiere que la entidad elabore, apruebe y publique la totalidad de la información requerida en materia de gestión documental (Registro de Activos de Información,  índice de información Clasificada y Reservada, Esquema de Publicación de Información , Programa de Gestión Documental, Tabla de Retención Documental, informe de solicitudes de acceso a la información y costos de reproducción de la información pública), con el fin de normalizar e implementar los procedimientos de regulación de la información pública para el acceso y consulta de la misma en el marco de transparencia de la función pública.</t>
  </si>
  <si>
    <t>Falta de mayor seguimiento al cumplimiento de lo establecido en la 1712 de 2014, Ley de Transparencia en lo de competencia del proceso de Gestión Documental.</t>
  </si>
  <si>
    <t>GD-008</t>
  </si>
  <si>
    <t>Diligenciar y públicar matriz de Índice de información Clasificada y Reservada</t>
  </si>
  <si>
    <t>Proyectar acto administrativo de adopción para la actualización de Tabla de Retención Documental -TRD- .</t>
  </si>
  <si>
    <t>Publicar en Web de la Empresa link de transparencia los Cuadros de Caracterización Documental -CCD- (Registro de Activos de Información)</t>
  </si>
  <si>
    <t>Publicar en Web de la Empresa link de transparencia  el índice de información clasificada y reservada.</t>
  </si>
  <si>
    <t>Cuadros de Caracterización Documental -CCD- (Registro de Activos de Información) Publicados en la página web.</t>
  </si>
  <si>
    <t>Índice de información Clasificada y Reservada publicada en la página web.</t>
  </si>
  <si>
    <t xml:space="preserve">Tabla de Retención Documental -TRD- publicada en la página web. </t>
  </si>
  <si>
    <t>SEGUIMIENTO N° 6
a Noviembre 30 de 2017</t>
  </si>
  <si>
    <t xml:space="preserve">De acuerdo con el cronograma de actividades de la Ley de Transparencia tenemos un total de 54 actividades programadas, de las cuales se han implementado 47 actividades. </t>
  </si>
  <si>
    <t>Se evidencian las causaciones con corte al mes de septiembre de 2017, quedando al día en los registros del Sistema Administrativo y Financiero JSP7.
ACTIVIDAD CERRADA POR CONTROL INTERNO</t>
  </si>
  <si>
    <t>Se realizó el seguimiento a la implementación del sistema a través de reuniones con los responsables de los procesos estableciendo compromisos y resolviendo dudas.
Se evidencian listas de asistencia de las reuniones del mes de septiembre de 2017.
ACTIVIDAD CERRADA POR CONTROL INTERNO</t>
  </si>
  <si>
    <r>
      <t xml:space="preserve">Resolución 276 del 18 de septiembre de 2017, </t>
    </r>
    <r>
      <rPr>
        <i/>
        <sz val="8"/>
        <rFont val="Arial"/>
        <family val="2"/>
      </rPr>
      <t xml:space="preserve">por la cual se adopta el Sistema el Sistema Administrativo y Financiero JSP7- Gobierno.
</t>
    </r>
    <r>
      <rPr>
        <sz val="8"/>
        <rFont val="Arial"/>
        <family val="2"/>
      </rPr>
      <t>ACTIVIDAD CERRADA POR CONTROL INTERNO</t>
    </r>
  </si>
  <si>
    <t>Se realizó seguimiento al Plan de Contratación a través de correos electrónicos enviados a los responsables de los procesos en el mes de septiembre de 2017.</t>
  </si>
  <si>
    <t xml:space="preserve">En el mes de septiembre se envió a la Dirección Contractual  una  (1) solicitud de elaboración de contrato de acuerdo a lo establecido en el Plan de Contratación.
</t>
  </si>
  <si>
    <t xml:space="preserve">Diligenciar y publicar los cuadros de caracterización Documental -CCD- (Registro de Activos de Información) enfocados al lineamiento 11. </t>
  </si>
  <si>
    <t xml:space="preserve">Publicar en la Web de la ERU Link de transparencia el acto administrativo de adopción para la actualización de -TRD- . </t>
  </si>
  <si>
    <t xml:space="preserve">Publicar en la ERUnet,  los documentos del SIG aprobados para los procesos.
</t>
  </si>
  <si>
    <t>De acuerdo al cronograma establecido para la actualización de documentos se  tiene un cumplimiento del 87% que corresponde a 252 documentos aprobados y publicados en la ERUnet de 290 documentos programados para actualizar.</t>
  </si>
  <si>
    <t>De acuerdo con el cronograma establecido para el proceso de actualización de los documentos del SIG, de 290 documentos programados para actualizar 265 se encuentran aprobados y publicados en la ERUnet, para un cumplimiento del 91%.</t>
  </si>
  <si>
    <t>De acuerdo con el cronograma establecido para el proceso de actualización de los documentos del SIG, de 290 documentos programados para actualizar,  288 se encuentran aprobados y publicados en la ERUnet, para un cumplimiento del 99%.</t>
  </si>
  <si>
    <t>De los 18 procesos adoptados por la entidad 7 cuentan con indicadores, lo que corresponde a un avance del 39%. 
En lo referente a los 11 procesos restantes, 9 ya se encuentran en revisión y aprobación por parte del líder de proceso y 2 están en proceso de construcción de la ficha técnica de los indicadores identificados.</t>
  </si>
  <si>
    <t>Se solicito por medio de correo Institucional la designación de un gestor para la información que se debe colgar en la pagina Web de la Empresa, dando como resultado la designación de los siguientes funcionarios:
Subgerencia de Desarrollo de Proyectos: Francisco Gámez
Subgerencia Jurídica: Adriana Sánchez 
Gestión Social: Maritza Zambrano
Subgerencia Inmobiliaria: Liliana Buitrago
Control Interno: Adriana Bello                       
Oficina Asesora de Planeación: Natalia Ochoa                            
Subgerencia Corporativa: María Cristina Fontecha                 
Gestión Urbana: Waldo Yesid Ortiz         
Comunicaciones: Julián Galvis                  
Dirección Comercial: Camilo Londoño
ACTIVIDAD CERRADA POR CONTROL INTERNO</t>
  </si>
  <si>
    <t>Se elaboraron informes de gestión del archivo para el mes de septiembre:
1. Informe Archivo de Gestión No. 4 Septiembre, de la Dirección Contractual.
2. Informe de Gestión series documentales programas y planes archivo del proceso de Gestión del Talento Humano.
3. Informe de Gestión del Archivo Central relacionado con la recepción de documentos y tratamiento técnico de los mismos.</t>
  </si>
  <si>
    <t>Acta de conciliación de los títulos valores en custodia de la tesorería</t>
  </si>
  <si>
    <t>Acta con el estado de los títulos valores y el procedimiento a seguir con estos</t>
  </si>
  <si>
    <t>Se presentan partidas pendientes de identificar del Banco Colpatria de acuerdo con el informe presentado por Control Interno Radicado 20171100018003 numerales 9 Conciliación Bancaria</t>
  </si>
  <si>
    <t>Enviar comunicación interna a la Oficina de Gestión Social y a la Subgerencia Jurídica con  el estado de cuenta de Colpatria por tercero proyecto Brisas del Tintal, solicitando apoyo para la identificación de esas partidas.</t>
  </si>
  <si>
    <t>Informe de la situación de la partidas relacionadas con el hallazgo</t>
  </si>
  <si>
    <t>Una comunicación solicitando Informe por parte de la Oficina de Gestión Social y Subgerencia Jurídica de la situación de las partidas.</t>
  </si>
  <si>
    <t>Adopción de las Tablas de Retención Documental.</t>
  </si>
  <si>
    <t>Implementar el SIC al interior de la empresa.</t>
  </si>
  <si>
    <t>Con corte a 30 de noviembre de 2017 se tiene un cumplimiento del 100% de la acción, lo cual se evidencia con la publicación en la Intranet de los  290 documentos programados  y aprobados de acuerdo con el cronograma establecido para tal efecto.</t>
  </si>
  <si>
    <t>De acuerdo con el reporte del plan de acción, con corte a 30 de septiembre, se realizó la revisión y análisis del cumplimiento de las metas establecidas por las áreas, con esta información se elaboró un reporte para ser enviado en el mes de diciembre a todas las áreas, con el fin de que sea un soporte para la verificación del cumplimiento de las metas establecidas en sus planes de acción.</t>
  </si>
  <si>
    <t>De los 18 procesos adoptados por la empresa 17 cuentan con indicadores, lo que corresponde a un avance del 94%. 
En lo referente a los indicadores del proceso restante, se encuentran en revisión y aprobación por parte del  líder de proceso.</t>
  </si>
  <si>
    <t>Se desarrolló el Portal Infantil http://www.eru.gov.co/erunautas/    alcanzando Cumpliendo a la fecha del seguimiento con 48 actividades de las 54 programadas en el cronograma de la Ley de transparencia de la Entidad.</t>
  </si>
  <si>
    <t>Se realizó seguimiento al Plan de Contratación a través de correos electrónicos enviados a los responsables de los procesos en el mes de noviembre de 2017.</t>
  </si>
  <si>
    <t>Esta acción inició en el mes de diciembre por tanto no se reporta al corte de noviembre 2017</t>
  </si>
  <si>
    <t xml:space="preserve">Cómo parte de las acciones realizadas se anexan soportes de comunicaciones enviadas al responsable de presupuesto para liberación de saldos.  Actividad en Proceso.
Comunicación Interna No. 20174000017463 
Comunicación Interna No. 20174000018063 
Comunicación Interna No. 20174000018673 </t>
  </si>
  <si>
    <t>Proceso</t>
  </si>
  <si>
    <t>Acciones Abiertas</t>
  </si>
  <si>
    <t>Acciones</t>
  </si>
  <si>
    <t>Cerradas</t>
  </si>
  <si>
    <t>Vencidas</t>
  </si>
  <si>
    <t>Gestión Documental</t>
  </si>
  <si>
    <t>Gestión Financiera</t>
  </si>
  <si>
    <t>Mejoramiento Continuo</t>
  </si>
  <si>
    <t>Comunicación Institucional</t>
  </si>
  <si>
    <t>Direccionamiento Estratégico</t>
  </si>
  <si>
    <t>Atención al Ciudadano</t>
  </si>
  <si>
    <t>Total</t>
  </si>
  <si>
    <t>Vencida</t>
  </si>
  <si>
    <t>En el mes de octubre se enviaron a la Dirección Contractual  cinco  (5) solicitudes de elaboración de contrato de acuerdo a lo establecido en el Plan de Contratación.
En el mes de noviembre se enviaron a la Dirección Contractual  dos  (2) solicitudes de elaboración de contrato de acuerdo a lo establecido en el Plan de Contratación.</t>
  </si>
  <si>
    <r>
      <t>Una vez realizada una evaluación previa del proyecto Brisas del Tintal en conjunto con la Oficina de Gestión Social y con la Subgerencia Jurídica se estableció la realización de un Censo Poblacional en el cual se incluyera una pregunta relacionada con las consignaciones de difícil identificación. Dentro del formulario o encuesta la pregunta se encuentran ubicadas desde el numeral 30 al numeral 33, específicamente en el numeral 33. "</t>
    </r>
    <r>
      <rPr>
        <i/>
        <sz val="8"/>
        <rFont val="Arial"/>
        <family val="2"/>
      </rPr>
      <t>ha consignado usted según lo pactado en la promesa</t>
    </r>
    <r>
      <rPr>
        <sz val="8"/>
        <rFont val="Arial"/>
        <family val="2"/>
      </rPr>
      <t>?". 
El Censo fue realizado el 26 de noviembre de 2017 el cual se encuentra e proceso de tabulación, y posteriormente se realizará reunión de seguimiento.</t>
    </r>
    <r>
      <rPr>
        <b/>
        <sz val="8"/>
        <rFont val="Arial"/>
        <family val="2"/>
      </rPr>
      <t xml:space="preserve">
Por lo anterior, se solicita a la Subgerencia de Planeación modificar la fecha de vencimiento de la acción para el 30 de junio de 2018. En razón a que el Censo al proyecto Brisas del Tintal fue realizado el pasado 26 de noviembre de 2017, no es posible la elaboración y ejecución del plan de trabajo para identificación de necesidades en el mes de diciembre de 2017, se requiere programar mas tiempo en las actividades a desarrollar.   </t>
    </r>
  </si>
  <si>
    <t>Se elaboró un cuadro de verificación y control que contiene los vistos buenos tanto de las personas que apoyan el proceso como del coordinador financiero, quienes validan previamente la información a reportar en SIVICOF.
Se evidencian los reportes del Estado de Tesorería con corte octubre y noviembre de 2017.</t>
  </si>
  <si>
    <t>Durante los meses de octubre y noviembre de 2017 se enviaron correos electrónicos con el estado de cuenta de los saldos adeudados por la Sub Red, Así mismo se enviaron comunicaciones con radicado No. 20174000054431, 20174000052621, con los respectivos estado de cuenta e informando a la supervisora del contrato para que adelante las gestiones necesarias para dicha certificación. 
Se evidencian los correos electrónicos y las comunicaciones enviadas.</t>
  </si>
  <si>
    <r>
      <t xml:space="preserve">Se suscribió Acta No. 01 de fecha 30 de octubre de 2017, de destrucción e incineración de cheques y dispositivos electrónicos  (Tokens) de cuentas bancarias canceladas o inactivas. Queda pendiente la definición del procedimiento a seguir con las chequeras.
</t>
    </r>
    <r>
      <rPr>
        <b/>
        <sz val="8"/>
        <rFont val="Arial"/>
        <family val="2"/>
      </rPr>
      <t>ACCION VENCIDA A LA FECHA DEL SEGUIMIENTO</t>
    </r>
  </si>
  <si>
    <r>
      <t xml:space="preserve">Se realizó acta de conciliación de los Títulos valores que están en custodia de tesorería con la Subgerencia Jurídica.  Queda pendiente la definición del procedimiento a seguir con los títulos valores.
</t>
    </r>
    <r>
      <rPr>
        <b/>
        <sz val="8"/>
        <rFont val="Arial"/>
        <family val="2"/>
      </rPr>
      <t>ACCION VENCIDA A LA FECHA DEL SEGUIMIENTO</t>
    </r>
  </si>
  <si>
    <r>
      <t xml:space="preserve">Una vez realizada una evaluación previa del proyecto Brisas del Tintal en conjunto con la Oficina de Gestión Social y con la Subgerencia Jurídica se estableció la realización de un Censo Poblacional en el cual se incluyera una pregunta relacionada con las consignaciones de difícil identificación. Dentro del formulario o encuesta la pregunta se encuentran ubicadas desde el numeral 30 al numeral 33, específicamente en el numeral 33. </t>
    </r>
    <r>
      <rPr>
        <i/>
        <sz val="8"/>
        <color theme="1"/>
        <rFont val="Arial"/>
        <family val="2"/>
      </rPr>
      <t>"ha consignado usted según lo pactado en la promesa</t>
    </r>
    <r>
      <rPr>
        <sz val="8"/>
        <color theme="1"/>
        <rFont val="Arial"/>
        <family val="2"/>
      </rPr>
      <t xml:space="preserve">?". </t>
    </r>
    <r>
      <rPr>
        <i/>
        <sz val="8"/>
        <color theme="1"/>
        <rFont val="Arial"/>
        <family val="2"/>
      </rPr>
      <t xml:space="preserve">
</t>
    </r>
    <r>
      <rPr>
        <sz val="8"/>
        <color theme="1"/>
        <rFont val="Arial"/>
        <family val="2"/>
      </rPr>
      <t xml:space="preserve">El Censo fue realizado el 26 de noviembre de 2017 el cual se encuentra e proceso de tabulación, y posteriormente se realizará reunión de seguimiento.
</t>
    </r>
    <r>
      <rPr>
        <sz val="8"/>
        <rFont val="Arial"/>
        <family val="2"/>
      </rPr>
      <t xml:space="preserve">
</t>
    </r>
    <r>
      <rPr>
        <b/>
        <sz val="8"/>
        <rFont val="Arial"/>
        <family val="2"/>
      </rPr>
      <t>Por lo anterior, se solicitara por parte de la Subgerencia Corporativa a la Subgerencia de Planeación modificar la acción de la siguiente manera:
Modificación de la Acción: Suscribir un Acta con la Oficina de Gestión Social  de seguimiento al proyecto brisas del Tintal.
Cambio de fecha de cumplimiento para el 31 de diciembre de 2018. Como resultado de las reuniones previas realizadas con la Subgerencia Jurídica y la Oficina de Gestión Social que dieron como resultado realizar un Censo Poblacional no fue necesario el envío de comunicaciones a las respectivas dependencias. El Censo se realizó y se encuentra en proceso de tabulación de los resultados. Lo anterior direcciona la acción a realizar acta de seguimiento y posterior plan de trabajo para identificación y conciliación de los recursos.
ACCION VENCIDA A LA FECHA DEL SEGUIMIENTO</t>
    </r>
  </si>
  <si>
    <r>
      <t xml:space="preserve">A través de correo electrónico enviado el 5 de diciembre de 2017 a la Dirección de Gestión Contractual, se realizó una identificación detallada de las cuentas por pagar de la Empresa por dependencia y se fijaron términos para envío de solicitudes de liberación a la Subgerencia Corporativa por parte de las dependencias. (falta la liberación).
</t>
    </r>
    <r>
      <rPr>
        <b/>
        <sz val="8"/>
        <rFont val="Arial"/>
        <family val="2"/>
      </rPr>
      <t xml:space="preserve">
ACCION VENCIDA A LA FECHA DEL SEGUIMIENTO</t>
    </r>
  </si>
  <si>
    <t>SEGUIMIENTO N° 7
a Diciembre 31 de 2017</t>
  </si>
  <si>
    <t xml:space="preserve">
Entre los meses de octubre y noviembre se elaboraron 6 informes y / o actas de la intervención de los archivos de la empresa, en los cuales se realizó verificación del estado de los documentos en temas como Historias Laborales, correspondencia del archivo central, series y subseries del proceso de talento humano y del estado de los documentos del proceso de gestión contractual. (Total de informes a la fecha 11)
El proceso informo que solicitara a la Subgerencia de Planeación el cambio de fecha de terminación de la acción para el 30 de junio de 2018. Debido a el volumen de documentos producidos por las dependencias en los archivos de gestión para la vigencia 2017, ha generado que los procesos de depuración y revisión hayan tomado mas tiempo del programado, por lo anterior se hace necesario ampliar el plazo establecido inicialmente.
</t>
  </si>
  <si>
    <t>A través de la Resolución 494 del 12 de octubre de 2017, se aprobaron las Políticas Contables de la Empresa.
Se anexa copia de la Resolución como evidencia. 
ACTIVIDAD CERRADA POR CONTROL INTERNO</t>
  </si>
  <si>
    <t>vencida</t>
  </si>
  <si>
    <t>Con base en los reportes de seguimiento al plan de acción con corte a 30 de septiembre entregados por las dependencias, se identificó siete (7) procesos no utilizaron el formato estandarizado; razón por la cual, se realizó una mesa de trabajo con las  dependencias, en la que se explicó el uso del formato para el seguimiento al plan de acción, quienes realizaron los ajustes correspondientes para dar uso a este formato, quedando con esto de manera unificada la implementación de este instrumento y se procedió a realizar el reporte en el Formato Establecido.
ACTIVIDAD CERRADA POR CONTROL INTERNO</t>
  </si>
  <si>
    <t>PORCENTAJE DE AVANCE</t>
  </si>
  <si>
    <r>
      <t xml:space="preserve">De acuerdo con información suministrada por el área de presupuesto,  a través de archivo en Excel de cuentas por pagar, se puede determinar que de los recursos constituidos como cuentas por pagar por valor de $ 18.842. millones de pesos, a enero de 2017, se realizó la receptiva depuración y liberación de recursos de los cuales al corte de diciembre de 2017 quedaba un saldo por liberar de $ 5.059 millones. Lo anterior representa un avance en la gestión del  73% superando el 60% programado en el indicador. 
ESTA ACCIÓN DEBE PROLONGARSE HASTA DICIEMBRE DE 2018 EN ARAS DE REALIZAR SEGUIMIENTO CONTINUO POR PARTE DEL RESPONSABLE DEL PROCESO A LA CARTERA CON MAS DE 60 DIAS EN MORA.
</t>
    </r>
    <r>
      <rPr>
        <b/>
        <sz val="8"/>
        <rFont val="Arial"/>
        <family val="2"/>
      </rPr>
      <t>ESTA ACTIVIDAD CONTINUA EN EL PLAN DE MEJORAMIENTO PARA LA VIGENCIA 2018</t>
    </r>
  </si>
  <si>
    <r>
      <t xml:space="preserve">El 2% de la cartera pendiente de cobro al corte 31 de diciembre de 2017, se reclasifico en la cuenta de gastos ya que  correspondían a servicios públicos descontados del contratos de arrendamiento N° 001 de 2006, por lo tanto, ya no existe esta cuenta por cobrar. 
ESTA ACTIVIDAD DEBE PROLONGARSE HASTA DICIEMBRE DE 2018 EN ARAS DE REALIZAR SEGUIMIENTO CONTINUO POR PARTE DEL RESPONSABLE DEL PROCESO A LA CARTERA CON MAS DE 60 DIAS EN MORA.
</t>
    </r>
    <r>
      <rPr>
        <b/>
        <sz val="8"/>
        <rFont val="Arial"/>
        <family val="2"/>
      </rPr>
      <t>ESTA ACCIÓN CONTINUA EN EL PLAN DE MEJORAMIENTO PARA LA VIGENCIA 2018</t>
    </r>
  </si>
  <si>
    <r>
      <t xml:space="preserve">Se realizó acta de conciliación de los Títulos valores que están en custodia de tesorería con la Subgerencia Jurídica. 
En la página 5 del acta se puede evidenciar que se estableció que las subgerencias jurídica e inmobiliaria informarían a la tesorería sobre si continúan en custodia o no dichos títulos valores.
Se esta revisando por parte de la Subdirección de Planeación y Administración de proyectos la posibilidad no generar un procedimiento ya que esta acción fue extraordinaria y se presento por la fusión. 
</t>
    </r>
    <r>
      <rPr>
        <b/>
        <sz val="8"/>
        <rFont val="Arial"/>
        <family val="2"/>
      </rPr>
      <t>ESTA ACCIÓN CONTINUARA EN EL PLAN DE MEJORAMIENTO PARA LA VIGENCIA 2018 DEPENDIENDO DE LA RESPUESTA POR PARTE DE LA SUBDIRECCIÓN DE PLANEACIÓN Y ADMINISTRACIÓN DE PROYECTOS</t>
    </r>
  </si>
  <si>
    <r>
      <t xml:space="preserve">Se realizo la socialización al interior del grupo de trabajo del procedimiento de PQRS el día 13 de Junio de 2017. 
</t>
    </r>
    <r>
      <rPr>
        <b/>
        <sz val="8"/>
        <rFont val="Arial"/>
        <family val="2"/>
      </rPr>
      <t>ACCIÓN CERRADA POR CONTROL INTERNO</t>
    </r>
  </si>
  <si>
    <r>
      <t xml:space="preserve">Se realizó  cambio en el protocolo de atención al ciudadano , quedando establecido  que se manejará el horario determinado por la Empresa de Renovación y Desarrollo Urbano (Sujeto a cambios de la Alcaldía Mayor de Bogotá) . Así mismo se garantiza la atención en la jornada continua.
El Protocolo de Atención al ciudadano se encuentra publicado en la Erunet el 23 de mayo de 2017. 
</t>
    </r>
    <r>
      <rPr>
        <b/>
        <sz val="8"/>
        <color theme="1"/>
        <rFont val="Arial"/>
        <family val="2"/>
      </rPr>
      <t>ACCIÓN CERRADA POR CONTROL INTERNO</t>
    </r>
  </si>
  <si>
    <r>
      <t xml:space="preserve">El procedimiento de PQRS contiene controles para el reporte oportuno de información, el seguimiento a la respuesta de los peticionarios, conforme los términos establecidos en la ley 1437 de 2011 .  Se encuentra actualizado, aprobado y publicado en la ERUNET desde el 23 de mayo de 2017.
</t>
    </r>
    <r>
      <rPr>
        <b/>
        <sz val="8"/>
        <color theme="1"/>
        <rFont val="Arial"/>
        <family val="2"/>
      </rPr>
      <t xml:space="preserve">
ACCIÓN CERRADA POR CONTROL INTERNO</t>
    </r>
  </si>
  <si>
    <r>
      <t xml:space="preserve">El procedimiento de PQRS se encuentra actualizado, aprobado y publicado en la ERUNET desde 23 de mayo de 2017. Contiene los lineamientos de plazos de respuesta oportuna a requerimientos que ingresan al SDQS.
</t>
    </r>
    <r>
      <rPr>
        <b/>
        <sz val="8"/>
        <color theme="1"/>
        <rFont val="Arial"/>
        <family val="2"/>
      </rPr>
      <t xml:space="preserve">
ACCIÓN CERRADA POR CONTROL INTERNO</t>
    </r>
  </si>
  <si>
    <r>
      <t xml:space="preserve">Se establecieron los  lineamientos de administración del punto de atención al ciudadano  en el protocolo de servicio al la ciudadanía, así mismo se elaboró  el procedimiento de Atención al Ciudadano.  Los documentos se encuentran actualizados aprobados y publicados en la ERUNET desde el 23 de mayo de 2017.
</t>
    </r>
    <r>
      <rPr>
        <b/>
        <sz val="8"/>
        <color theme="1"/>
        <rFont val="Arial"/>
        <family val="2"/>
      </rPr>
      <t xml:space="preserve">
ACCIÓN CERRADA POR CONTROL INTERNO</t>
    </r>
  </si>
  <si>
    <r>
      <t xml:space="preserve">Al momento de actualizar el procedimiento de PQRS, se tuvieron en cuenta los lineamientos de gestión documental.  Los documentos se encuentran actualizados aprobados y publicados en la ERUNET desde el 23 de mayo de 2017
</t>
    </r>
    <r>
      <rPr>
        <b/>
        <sz val="8"/>
        <color theme="1"/>
        <rFont val="Arial"/>
        <family val="2"/>
      </rPr>
      <t>ACCIÓN CERRADA POR CONTROL INTERNO</t>
    </r>
  </si>
  <si>
    <r>
      <t xml:space="preserve">Se estableció el seguimiento a tiempos de respuesta en el procedimiento de PQRS, el cual se encuentra actualizado y publicado. Se estableció el seguimiento a tiempos de respuesta en el procedimiento de PQRS, el cual se encuentra actualizado y publicado.  
</t>
    </r>
    <r>
      <rPr>
        <b/>
        <sz val="8"/>
        <color theme="1"/>
        <rFont val="Arial"/>
        <family val="2"/>
      </rPr>
      <t>ACCIÓN CERRADA POR CONTROL INTERNO</t>
    </r>
  </si>
  <si>
    <r>
      <t xml:space="preserve">Se realizo la socialización al interior del grupo de trabajo del procedimiento de PQRS el día 13 de Junio de 2017. 
</t>
    </r>
    <r>
      <rPr>
        <b/>
        <sz val="8"/>
        <rFont val="Arial"/>
        <family val="2"/>
      </rPr>
      <t xml:space="preserve">
ACCIÓN CERRADA POR CONTROL INTERNO</t>
    </r>
  </si>
  <si>
    <r>
      <t xml:space="preserve">Durante los meses de abril y mayo de la presente vigencia, se realizó la actualización del inventario tecnológico de la Empresa. La información se encuentra disponible para consulta y verificación en el área de Tic´s.
Esta actividad es continua toda vez que las novedades de actualización de software y hardware se presentan continuamente. 
</t>
    </r>
    <r>
      <rPr>
        <b/>
        <sz val="8"/>
        <rFont val="Arial"/>
        <family val="2"/>
      </rPr>
      <t>ACCIÓN CERRADA POR CONTROL INTERNO</t>
    </r>
  </si>
  <si>
    <r>
      <t xml:space="preserve"> Se programó una socialización, la cuál se realizó mediante correo electrónico el día 15 de junio de 2017.
</t>
    </r>
    <r>
      <rPr>
        <b/>
        <sz val="8"/>
        <rFont val="Arial"/>
        <family val="2"/>
      </rPr>
      <t>ACCIÓN CERRADA POR CONTROL INTERNO</t>
    </r>
  </si>
  <si>
    <r>
      <t xml:space="preserve">Se envió una comunicación interna, se envía como evidencia la respuesta de la Secretaria general.
</t>
    </r>
    <r>
      <rPr>
        <b/>
        <sz val="8"/>
        <rFont val="Arial"/>
        <family val="2"/>
      </rPr>
      <t xml:space="preserve">
ACCIÓN CERRADA POR CONTROL INTERNO</t>
    </r>
  </si>
  <si>
    <r>
      <t xml:space="preserve">Se envió la solicitud a todas las áreas el 15 de junio de 2017, se envía evidencia de la solicitud.
</t>
    </r>
    <r>
      <rPr>
        <b/>
        <sz val="8"/>
        <rFont val="Arial"/>
        <family val="2"/>
      </rPr>
      <t>ACCIÓN CERRADA POR CONTROL INTERNO</t>
    </r>
  </si>
  <si>
    <r>
      <t xml:space="preserve">Con corte a 30 de noviembre de 2017 se tiene un cumplimiento del 100% de la acción, lo cual se evidencia con la publicación en la Intranet de los  290 documentos programados  y aprobados de acuerdo con el cronograma establecido para tal efecto.
</t>
    </r>
    <r>
      <rPr>
        <b/>
        <sz val="8"/>
        <rFont val="Arial"/>
        <family val="2"/>
      </rPr>
      <t>ACCIÓN CERRADA POR CONTROL INTERNO</t>
    </r>
  </si>
  <si>
    <r>
      <t xml:space="preserve">Con base en los reportes de seguimiento al plan de acción con corte a 30 de septiembre entregados por las dependencias, se identificó siete (7) procesos no utilizaron el formato estandarizado; razón por la cual, se realizó una mesa de trabajo con las  dependencias, en la que se explicó el uso del formato para el seguimiento al plan de acción, quienes realizaron los ajustes correspondientes para dar uso a este formato, quedando con esto de manera unificada la implementación de este instrumento y se procedió a realizar el reporte en el Formato Establecido.
</t>
    </r>
    <r>
      <rPr>
        <b/>
        <sz val="8"/>
        <rFont val="Arial"/>
        <family val="2"/>
      </rPr>
      <t xml:space="preserve">
ACCIÓN CERRADA POR CONTROL INTERNO</t>
    </r>
  </si>
  <si>
    <r>
      <t xml:space="preserve">Por medio de comunicación del día 12 de enero  de 2018 se solicita el seguimiento al Plan de acción con corte a 31 de diciembre de 2017, a esta solicitud  se anexa el reporte con el estado de avance y cumplimiento de las metas establecidas, para que las áreas realicen el  análisis y tomen las medidas correspondientes para la formulación del plan de la vigencia 2018.
Evidencia: Comunicado enviado a todas las áreas con reporte del estado de los planes de acción.
</t>
    </r>
    <r>
      <rPr>
        <b/>
        <sz val="8"/>
        <rFont val="Arial"/>
        <family val="2"/>
      </rPr>
      <t xml:space="preserve">
ACCIÓN CERRADA POR CONTROL INTERNO</t>
    </r>
  </si>
  <si>
    <r>
      <t xml:space="preserve">Con corte a 31 de diciembre de 2017 se tiene un cumplimiento del 100% de la acción, lo cual se evidencia con la publicación en la Intranet de los 56 indicadores establecidos por cada uno de los procesos.
Evidencia: Indicadores publicados por proceso en la ERUNET, Modulo SIG, mapa de procesos.
</t>
    </r>
    <r>
      <rPr>
        <b/>
        <sz val="8"/>
        <rFont val="Arial"/>
        <family val="2"/>
      </rPr>
      <t>ACCIÓN CERRADA POR CONTROL INTERNO</t>
    </r>
  </si>
  <si>
    <r>
      <t xml:space="preserve">Se solicito por medio de correo Institucional la designación de un gestor para la información que se debe colgar en la pagina Web de la Empresa, dando como resultado la designación de los siguientes funcionarios:
Subgerencia de Desarrollo de Proyectos: Francisco Gámez
Subgerencia Jurídica: Adriana Sánchez 
Gestión Social: Maritza Zambrano
Subgerencia Inmobiliaria: Liliana Buitrago
Control Interno: Adriana Bello                       
Oficina Asesora de Planeación: Natalia Ochoa                            
Subgerencia Corporativa: María Cristina Fontecha                 
Gestión Urbana: Waldo Yesid Ortiz         
Comunicaciones: Julián Galvis                  
Dirección Comercial: Camilo Londoño
</t>
    </r>
    <r>
      <rPr>
        <b/>
        <sz val="8"/>
        <rFont val="Arial"/>
        <family val="2"/>
      </rPr>
      <t>ACCIÓN CERRADA POR CONTROL INTERNO</t>
    </r>
  </si>
  <si>
    <r>
      <t xml:space="preserve">Durante el mes de diciembre se elaboraron dos (2) informes de organización del archivo de gestión y de archivo central de la Dirección Contractual. (Total de informes al corte del 31 de diciembre de 2017 13).
Teniendo en cuenta en el 2017 se hizo visita de seguimiento del Archivo de Bogotá en donde se dejaron observaciones por no tener los archivos de gestión organizados, se concluyó hacer una reformulación de la acción de mejora teniendo en cuenta el tiempo y recursos humanos que se requieren para la intervención de los archivos de gestión. Por lo anterior, y teniendo en cuenta que la acción con el Código GD-006, corresponde a este mismo objetivo se solicita a la Subgerencia de Planeación y Administración de Proyectos dar cierre a esta acción.
La acción se considera vencida toda vez que no se cumplió en el tiempo estipulado para su ejecución, pero de acuerdo a la solicitud de consolidación de la acción la Oficina de Control Interno queda a la espera de la respuesta que de la Subgerencia de Planeación y Administración de Proyectos.
</t>
    </r>
    <r>
      <rPr>
        <b/>
        <sz val="8"/>
        <rFont val="Arial"/>
        <family val="2"/>
      </rPr>
      <t>ESTA ACCIÓN CONTINUARA EN EL PLAN DE MEJORAMIENTO PARA LA VIGENCIA 2018 DEPENDIENDO DE LA RESPUESTA POR PARTE DE LA SUBDIRECCIÓN DE PLANEACIÓN Y ADMINISTRACIÓN DE PROYECTOS</t>
    </r>
  </si>
  <si>
    <r>
      <t xml:space="preserve">Se realizó el seguimiento a la implementación del sistema a través de reuniones con los responsables de los procesos estableciendo compromisos y resolviendo dudas.
Se evidencian listas de asistencia de las reuniones del mes de septiembre de 2017.
</t>
    </r>
    <r>
      <rPr>
        <b/>
        <sz val="8"/>
        <rFont val="Arial"/>
        <family val="2"/>
      </rPr>
      <t>ACCIÓN CERRADA POR CONTROL INTERNO</t>
    </r>
  </si>
  <si>
    <r>
      <t xml:space="preserve">Resolución 276 del 18 de septiembre de 2017, </t>
    </r>
    <r>
      <rPr>
        <i/>
        <sz val="8"/>
        <rFont val="Arial"/>
        <family val="2"/>
      </rPr>
      <t xml:space="preserve">por la cual se adopta el Sistema el Sistema Administrativo y Financiero JSP7- Gobierno.
</t>
    </r>
    <r>
      <rPr>
        <sz val="8"/>
        <rFont val="Arial"/>
        <family val="2"/>
      </rPr>
      <t xml:space="preserve">
</t>
    </r>
    <r>
      <rPr>
        <b/>
        <sz val="8"/>
        <rFont val="Arial"/>
        <family val="2"/>
      </rPr>
      <t>ACCIÓN CERRADA POR CONTROL INTERNO</t>
    </r>
  </si>
  <si>
    <r>
      <t xml:space="preserve">En el mes de diciembre de 2017 se radicaron ocho (8) solicitudes en la Dirección Contractual dando cumpliendo con lo establecido en el Plan de Contratación de la Subgerencia de Gestión Corporativa:
20174000026543 del 15-12-2017 Licencias de Windows
20174000025793 del 5-12-2017 Adquisición consumible de impresión 
20174000026553 del 15-12-2017 Licencias Windows Server y Cal
20174000027457 del 22-12-2017 Angélica Martínez Umaña
20174000027603 del 22-12-2017 María Alejandra López
20174000027613 del 22-12-2017 Juan Felipe Iriarte
20174000027633 del 22-12-2017 Horacio Villalba
20174000027593 del 22-12-2017 Elmy Janeth Torres
AUNQUE SE EVIDENCIA EL CUMPLIMIENTO DEL 100% DE LAS ACCIONES PROPUESTAS POR EL PROCESO RESPONSABLE, ESTE HALLAZGO </t>
    </r>
    <r>
      <rPr>
        <b/>
        <sz val="8"/>
        <rFont val="Arial"/>
        <family val="2"/>
      </rPr>
      <t>NO SE CIERRA</t>
    </r>
    <r>
      <rPr>
        <sz val="8"/>
        <rFont val="Arial"/>
        <family val="2"/>
      </rPr>
      <t xml:space="preserve"> YA QUE LAS ACCIONES PROPUESTAS Y EJECUTADAS NO ATANCAN LA CAUSA RAIZ DEL MISMO. (Acción Correctiva: es una acción tomada para eliminar las causas de una no conformidad detectada u otra situación indeseable). </t>
    </r>
    <r>
      <rPr>
        <b/>
        <sz val="8"/>
        <rFont val="Arial"/>
        <family val="2"/>
      </rPr>
      <t>POR LO QUE SE SOLICITA REPLANTEAR LAS ACCIONES PROPUESTAS PARA ESTE HALLAZO.
ESTA ACCIÓN CONTINUA EN EL PLAN DE MEJORAMIENTO DE LA VIGENCIA 2018.</t>
    </r>
  </si>
  <si>
    <r>
      <t>Se elaboró un cuadro de verificación y control que contiene los vistos buenos tanto de las personas que apoyan el proceso como del coordinador financiero, quienes validan previamente la información a reportar en SIVICOF.
Se evidencian los reportes del Estado de Tesorería con corte Diciembre de 2017.</t>
    </r>
    <r>
      <rPr>
        <b/>
        <sz val="8"/>
        <rFont val="Arial"/>
        <family val="2"/>
      </rPr>
      <t xml:space="preserve">
ACCIÓN CERRADA POR CONTROL INTERNO</t>
    </r>
  </si>
  <si>
    <r>
      <t xml:space="preserve">A través de la Resolución 494 del 12 de octubre de 2017, se aprobaron las Políticas Contables de la Empresa.
Se anexa copia de la Resolución como evidencia. 
</t>
    </r>
    <r>
      <rPr>
        <b/>
        <sz val="8"/>
        <rFont val="Arial"/>
        <family val="2"/>
      </rPr>
      <t>ACCIÓN CERRADA POR CONTROL INTERNO</t>
    </r>
  </si>
  <si>
    <r>
      <t xml:space="preserve">Acción en proceso sin porcentaje de avance al Corte 31 de diciembre de 2017
</t>
    </r>
    <r>
      <rPr>
        <b/>
        <sz val="8"/>
        <rFont val="Arial"/>
        <family val="2"/>
      </rPr>
      <t>ESTA ACTIVIDAD CONTINUA EN EL PLAN DE MEJORAMIENTO PARA LA VIGENCIA 2018</t>
    </r>
  </si>
  <si>
    <r>
      <t xml:space="preserve">Acción en proceso sin porcentaje de avance al Corte 31 de diciembre de 2017
</t>
    </r>
    <r>
      <rPr>
        <b/>
        <sz val="8"/>
        <rFont val="Arial"/>
        <family val="2"/>
      </rPr>
      <t xml:space="preserve">
ESTA ACTIVIDAD CONTINUA EN EL PLAN DE MEJORAMIENTO PARA LA VIGENCIA 2018</t>
    </r>
  </si>
  <si>
    <r>
      <t xml:space="preserve">Al corte del mes de diciembre de 2017 se cuenta con un Acta de Organización de los Archivos de Gestión del proceso de Talento Humano con información actualizada de las hojas de control del proceso. (pág. 3 del documento).
Un acta suscrita  de 13 actas programadas : cumplimiento del 8%
</t>
    </r>
    <r>
      <rPr>
        <b/>
        <sz val="8"/>
        <rFont val="Arial"/>
        <family val="2"/>
      </rPr>
      <t>ESTA ACTIVIDAD CONTINUA EN EL PLAN DE MEJORAMIENTO PARA LA VIGENCIA 2018</t>
    </r>
  </si>
  <si>
    <r>
      <t xml:space="preserve">Al corte de Diciembre de 2017, las Tablas de Retención Documental se encontraban aprobadas a través del Comité Interno de Archivo y en proceso de elaboración del acto administrativo de adopción.
</t>
    </r>
    <r>
      <rPr>
        <b/>
        <sz val="8"/>
        <rFont val="Arial"/>
        <family val="2"/>
      </rPr>
      <t>ESTA ACTIVIDAD CONTINUA EN EL PLAN DE MEJORAMIENTO PARA LA VIGENCIA 2018</t>
    </r>
  </si>
  <si>
    <r>
      <t xml:space="preserve">Acción en proceso sin porcentaje de avance al Corte 31 de diciembre de 2017
</t>
    </r>
    <r>
      <rPr>
        <b/>
        <sz val="8"/>
        <rFont val="Arial"/>
        <family val="2"/>
      </rPr>
      <t>ESTA ACCIÓN CONTINUA EN EL PLAN DE MEJORAMIENTO DE LA VIGENCIA 2018</t>
    </r>
  </si>
  <si>
    <r>
      <t xml:space="preserve">Al corte del mes de noviembre de 2017 se solicitó a la Subgerencia de Planeación y Administración de Proyectos modificar la fecha de vencimiento de la acción al 30 de noviembre de 2018.
Avance a 31 de diciembre de 2017: Una vez realizado el censo poblacional se encuentra a la espera de la tabulación de los resultados del censo para elaborar plan de trabajo a seguir.
</t>
    </r>
    <r>
      <rPr>
        <b/>
        <sz val="8"/>
        <rFont val="Arial"/>
        <family val="2"/>
      </rPr>
      <t>ESTA ACCIÓN CONTINUA EN EL PLAN DE MEJORAMIENTO DE LA VIGENCIA 2018</t>
    </r>
  </si>
  <si>
    <r>
      <t xml:space="preserve">
Nueva acción: Suscribir un Acta con la Oficina de Gestión Social  de seguimiento al proyecto brisas del Tintal.
Nueva Fecha de Cumplimiento: 31 de diciembre de 2018.
Avance a diciembre 31 de diciembre de 2018: El 5 de diciembre de 2017, se realizó Acta No 003 de Recaudo de Brisas del Tintal, con la Oficina de Gestión Social con el objetivo de verificación y cruce de información frente al censo realizado del proyecto brisas del Tintal.
</t>
    </r>
    <r>
      <rPr>
        <b/>
        <sz val="8"/>
        <rFont val="Arial"/>
        <family val="2"/>
      </rPr>
      <t>ESTA ACCIÓN CONTINUA EN EL PLAN DE MEJORAMIENTO DE LA VIGENCIA 2018</t>
    </r>
  </si>
  <si>
    <r>
      <t xml:space="preserve">se realizó seguimiento al Plan de Contratación de la Subgerencia de Gestión Corporativa a través de correo electrónico enviado el 13 de diciembre de 2017.
AUNQUE SE EVIDENCIA EL CUMPLIMIENTO DEL 100% DE LAS ACCIONES PROPUESTAS POR EL PROCESO RESPONSABLE, </t>
    </r>
    <r>
      <rPr>
        <b/>
        <sz val="8"/>
        <rFont val="Arial"/>
        <family val="2"/>
      </rPr>
      <t>ESTE HALLAZGO NO SE CIERRA</t>
    </r>
    <r>
      <rPr>
        <sz val="8"/>
        <rFont val="Arial"/>
        <family val="2"/>
      </rPr>
      <t xml:space="preserve"> YA QUE LAS ACCIONES PROPUESTAS Y EJECUTADAS NO ATANCAN LA CAUSA RAIZ DEL MISMO. (Acción Correctiva: es una acción tomada para eliminar las causas de una no conformidad detectada u otra situación indeseable).</t>
    </r>
    <r>
      <rPr>
        <b/>
        <sz val="8"/>
        <rFont val="Arial"/>
        <family val="2"/>
      </rPr>
      <t xml:space="preserve"> POR LO QUE SE SOLICITA REPLANTEAR LAS ACCIONES PROPUESTAS PARA ESTE HALLAZO.
ESTA ACCIÓN CONTINUA EN EL PLAN DE MEJORAMIENTO DE LA VIGENCIA 2018</t>
    </r>
  </si>
  <si>
    <r>
      <t xml:space="preserve">Se evidencian las causaciones con corte al mes de septiembre de 2017, quedando al día en los registros del Sistema Administrativo y Financiero JSP7.
</t>
    </r>
    <r>
      <rPr>
        <b/>
        <sz val="8"/>
        <rFont val="Arial"/>
        <family val="2"/>
      </rPr>
      <t>ACCIÓN CERRADA POR CONTROL INTERNO</t>
    </r>
  </si>
  <si>
    <r>
      <t xml:space="preserve">Se elaboraron 11 de actas de recibo a satisfacción de la salida a producción de los siguientes módulos del Sistema JSP7 Gobierno: Módulo de Presupuesto, Contratación, Caja Menor, Almacén, Activos Fijos, Cartera, Proveedores, Contabilidad, Tesorería, Compras y Nómina.
</t>
    </r>
    <r>
      <rPr>
        <b/>
        <sz val="8"/>
        <rFont val="Arial"/>
        <family val="2"/>
      </rPr>
      <t>ACCIÓN CERRADA POR CONTROL INTERNO</t>
    </r>
  </si>
  <si>
    <r>
      <t xml:space="preserve">Se suscribió Acta No. 01 de fecha 30 de octubre de 2017, de destrucción e incineración de cheques y dispositivos electrónicos  (Tokens) de cuentas bancarias canceladas o inactivas. En esta acta en la página 1 se evidencia que las chequeras sin utilizar fueron destruidas y relacionadas en el Acta.
Se esta revisando por parte de la Subdirección de Planeación y Administración de proyectos la posibilidad no generar un procedimiento ya que esta acción fue extraordinaria y se presento por la fusión y que en la actualidad se realiza vía electrónica.
</t>
    </r>
    <r>
      <rPr>
        <b/>
        <sz val="8"/>
        <rFont val="Arial"/>
        <family val="2"/>
      </rPr>
      <t>ESTA ACCIÓN CONTINUARA EN EL PLAN DE MEJORAMIENTO PARA LA VIGENCIA 2018 DEPENDIENDO DE LA RESPUESTA POR PARTE DE LA SUBDIRECCIÓN DE PLANEACIÓN Y ADMINISTRACIÓN DE PROYECTOS</t>
    </r>
  </si>
  <si>
    <t>Total de Acciones</t>
  </si>
  <si>
    <t>Total de Hallazgos</t>
  </si>
  <si>
    <r>
      <t xml:space="preserve">El avance se mantiene en el 89% debido a que las acciones que faltan dependen del Departamento Administrativo de la Función Publica - DAFP. Por la tanto la Empresa no tiene puede cumplir con la totalidad de las actividades hasta tanto no lleguen las resoluciones o notificaciones por parte de esta Entidad del Orden Nacional y adicionalmente todo lo relacionado con la publicación de datos abiertos en archivos planos actividad programada par ser desarrollada por parte del proceso de Gestión de TICS en la vigencia 2018.
</t>
    </r>
    <r>
      <rPr>
        <b/>
        <sz val="8"/>
        <rFont val="Arial"/>
        <family val="2"/>
      </rPr>
      <t>LA EJECUCIÓN DE LAS ACTIVIDADES FALTANTES PASA PARA EL PLAN DE MEJORAMIENTO POR PROCESOS DE LA VIGENCIA 2018, POR LO QUE SE RECOMIENDA QUE ESTAS ACTIVIDADES QUEDEN A CARGO DE LOS PROCESOS RESPONSABLES</t>
    </r>
  </si>
  <si>
    <t xml:space="preserve">Elaborar en las fechas establecidas los documentos precontractuales de los procesos asignados. </t>
  </si>
  <si>
    <r>
      <t xml:space="preserve">De acuerdo con información suministrada por el área de presupuesto, se puede verificar que las solicitudes de liberación de recursos realizadas a través de radicados No. 20174000017463,  20174000018063, 20174000018673, fueron efectuadas en su totalidad. 
</t>
    </r>
    <r>
      <rPr>
        <b/>
        <sz val="8"/>
        <rFont val="Arial"/>
        <family val="2"/>
      </rPr>
      <t xml:space="preserve">
ESTA ACTIVIDAD CONTINUA EN EL PLAN DE MEJORAMIENTO PARA LA VIGENCIA 2018</t>
    </r>
  </si>
  <si>
    <t>Dentro de términos</t>
  </si>
  <si>
    <t>Gestión de TIC's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</si>
</sst>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240A]d&quot; de &quot;mmmm&quot; de &quot;yyyy;@"/>
  </numFmts>
  <fonts count="23" x14ac:knownFonts="1">
    <font>
      <sz val="11"/>
      <color theme="1"/>
      <name val="Calibri"/>
      <family val="2"/>
      <scheme val="minor"/>
    </font>
    <font>
      <sz val="10"/>
      <name val="Arial"/>
      <family val="2"/>
    </font>
    <font>
      <sz val="11"/>
      <name val="Arial"/>
      <family val="2"/>
    </font>
    <font>
      <b/>
      <sz val="10"/>
      <name val="Arial"/>
      <family val="2"/>
    </font>
    <font>
      <sz val="8"/>
      <name val="Arial"/>
      <family val="2"/>
    </font>
    <font>
      <sz val="10"/>
      <color theme="1"/>
      <name val="Arial"/>
      <family val="2"/>
    </font>
    <font>
      <sz val="11"/>
      <color rgb="FFFF0000"/>
      <name val="Arial"/>
      <family val="2"/>
    </font>
    <font>
      <sz val="10"/>
      <color rgb="FFFF0000"/>
      <name val="Arial"/>
      <family val="2"/>
    </font>
    <font>
      <sz val="9"/>
      <color theme="1"/>
      <name val="Arial"/>
      <family val="2"/>
    </font>
    <font>
      <sz val="8"/>
      <color theme="1"/>
      <name val="Arial"/>
      <family val="2"/>
    </font>
    <font>
      <b/>
      <sz val="10"/>
      <color theme="1"/>
      <name val="Arial"/>
      <family val="2"/>
    </font>
    <font>
      <sz val="10"/>
      <color theme="0" tint="-0.14999847407452621"/>
      <name val="Arial"/>
      <family val="2"/>
    </font>
    <font>
      <sz val="11"/>
      <color theme="0" tint="-0.34998626667073579"/>
      <name val="Arial"/>
      <family val="2"/>
    </font>
    <font>
      <sz val="11"/>
      <color theme="1"/>
      <name val="Arial"/>
      <family val="2"/>
    </font>
    <font>
      <sz val="14"/>
      <color theme="1"/>
      <name val="Calibri"/>
      <family val="2"/>
      <scheme val="minor"/>
    </font>
    <font>
      <sz val="8"/>
      <color rgb="FFFF0000"/>
      <name val="Arial"/>
      <family val="2"/>
    </font>
    <font>
      <i/>
      <sz val="8"/>
      <name val="Arial"/>
      <family val="2"/>
    </font>
    <font>
      <sz val="11"/>
      <color theme="1"/>
      <name val="Calibri"/>
      <family val="2"/>
      <scheme val="minor"/>
    </font>
    <font>
      <i/>
      <sz val="8"/>
      <color theme="1"/>
      <name val="Arial"/>
      <family val="2"/>
    </font>
    <font>
      <b/>
      <sz val="8"/>
      <name val="Arial"/>
      <family val="2"/>
    </font>
    <font>
      <b/>
      <sz val="11"/>
      <color theme="1"/>
      <name val="Calibri"/>
      <family val="2"/>
      <scheme val="minor"/>
    </font>
    <font>
      <sz val="12"/>
      <color theme="1"/>
      <name val="Calibri"/>
      <family val="2"/>
      <scheme val="minor"/>
    </font>
    <font>
      <b/>
      <sz val="8"/>
      <color theme="1"/>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bgColor indexed="64"/>
      </patternFill>
    </fill>
    <fill>
      <patternFill patternType="solid">
        <fgColor rgb="FFD9D9D9"/>
        <bgColor indexed="64"/>
      </patternFill>
    </fill>
    <fill>
      <patternFill patternType="solid">
        <fgColor rgb="FFFF0000"/>
        <bgColor indexed="64"/>
      </patternFill>
    </fill>
    <fill>
      <patternFill patternType="solid">
        <fgColor theme="9"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s>
  <cellStyleXfs count="3">
    <xf numFmtId="0" fontId="0" fillId="0" borderId="0"/>
    <xf numFmtId="0" fontId="1" fillId="0" borderId="0"/>
    <xf numFmtId="9" fontId="17" fillId="0" borderId="0" applyFont="0" applyFill="0" applyBorder="0" applyAlignment="0" applyProtection="0"/>
  </cellStyleXfs>
  <cellXfs count="374">
    <xf numFmtId="0" fontId="0" fillId="0" borderId="0" xfId="0"/>
    <xf numFmtId="0" fontId="0" fillId="0" borderId="0" xfId="0"/>
    <xf numFmtId="0" fontId="5" fillId="0" borderId="0" xfId="0" applyFont="1" applyAlignment="1">
      <alignment vertical="center"/>
    </xf>
    <xf numFmtId="0" fontId="5" fillId="0" borderId="1" xfId="0" applyFont="1" applyBorder="1" applyAlignment="1">
      <alignment horizontal="center" vertical="center"/>
    </xf>
    <xf numFmtId="0" fontId="5" fillId="0" borderId="0" xfId="0" applyFont="1" applyBorder="1" applyAlignment="1"/>
    <xf numFmtId="0" fontId="6" fillId="0" borderId="1" xfId="0" applyFont="1" applyBorder="1" applyAlignment="1">
      <alignment horizontal="center" vertical="center"/>
    </xf>
    <xf numFmtId="0" fontId="5" fillId="0" borderId="0" xfId="0" applyFont="1" applyBorder="1" applyAlignment="1">
      <alignment horizontal="center"/>
    </xf>
    <xf numFmtId="0" fontId="7" fillId="0" borderId="1" xfId="0" applyFont="1" applyBorder="1" applyAlignment="1">
      <alignment horizontal="center" vertical="center"/>
    </xf>
    <xf numFmtId="0" fontId="5" fillId="0" borderId="0" xfId="0" applyFont="1" applyAlignment="1">
      <alignment horizontal="center"/>
    </xf>
    <xf numFmtId="0" fontId="2" fillId="0" borderId="0" xfId="0" applyFont="1" applyBorder="1" applyAlignment="1">
      <alignment horizontal="center" vertical="center"/>
    </xf>
    <xf numFmtId="0" fontId="2" fillId="0" borderId="0" xfId="0" applyFont="1"/>
    <xf numFmtId="0" fontId="4" fillId="0" borderId="0" xfId="0" applyFont="1" applyBorder="1" applyAlignment="1">
      <alignment horizontal="left"/>
    </xf>
    <xf numFmtId="0" fontId="4" fillId="0" borderId="0" xfId="0" applyFont="1" applyFill="1" applyBorder="1" applyAlignment="1">
      <alignment horizontal="left"/>
    </xf>
    <xf numFmtId="0" fontId="2" fillId="0" borderId="0" xfId="0" applyFont="1" applyBorder="1"/>
    <xf numFmtId="0" fontId="8" fillId="0" borderId="1" xfId="0" applyFont="1" applyFill="1" applyBorder="1" applyAlignment="1">
      <alignment horizontal="center" vertical="center"/>
    </xf>
    <xf numFmtId="0" fontId="9" fillId="0" borderId="1" xfId="0" applyFont="1" applyBorder="1" applyAlignment="1" applyProtection="1">
      <alignment vertical="center"/>
      <protection locked="0"/>
    </xf>
    <xf numFmtId="0" fontId="9" fillId="0" borderId="1" xfId="0" applyFont="1" applyBorder="1" applyAlignment="1" applyProtection="1">
      <alignment horizontal="center" vertical="center"/>
      <protection locked="0"/>
    </xf>
    <xf numFmtId="0" fontId="5" fillId="0" borderId="1" xfId="0" applyFont="1" applyBorder="1" applyAlignment="1">
      <alignment vertical="center" wrapText="1"/>
    </xf>
    <xf numFmtId="0" fontId="2" fillId="0" borderId="0" xfId="0" applyFont="1" applyAlignment="1">
      <alignment horizontal="center" textRotation="90"/>
    </xf>
    <xf numFmtId="0" fontId="5" fillId="0" borderId="2" xfId="0" applyFont="1" applyBorder="1" applyAlignment="1">
      <alignment vertical="center"/>
    </xf>
    <xf numFmtId="0" fontId="5" fillId="2" borderId="1" xfId="0" applyFont="1" applyFill="1" applyBorder="1" applyAlignment="1">
      <alignment vertical="center" wrapText="1"/>
    </xf>
    <xf numFmtId="0" fontId="5" fillId="2" borderId="1" xfId="0" applyFont="1" applyFill="1" applyBorder="1" applyAlignment="1">
      <alignment horizontal="center" vertical="center"/>
    </xf>
    <xf numFmtId="0" fontId="9" fillId="0" borderId="1"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2" fillId="0" borderId="0" xfId="0" applyFont="1" applyAlignment="1">
      <alignment horizontal="center"/>
    </xf>
    <xf numFmtId="0" fontId="0" fillId="0" borderId="0" xfId="0" applyAlignment="1">
      <alignment horizontal="center"/>
    </xf>
    <xf numFmtId="0" fontId="2" fillId="0" borderId="0" xfId="0" applyFont="1" applyBorder="1" applyAlignment="1">
      <alignment horizontal="center" textRotation="90"/>
    </xf>
    <xf numFmtId="0" fontId="9" fillId="0" borderId="1" xfId="0" applyFont="1" applyBorder="1" applyAlignment="1" applyProtection="1">
      <alignment horizontal="center" vertical="center"/>
      <protection locked="0"/>
    </xf>
    <xf numFmtId="0" fontId="9" fillId="0" borderId="32" xfId="0" applyFont="1" applyBorder="1" applyAlignment="1" applyProtection="1">
      <alignment horizontal="center" vertical="center"/>
      <protection locked="0"/>
    </xf>
    <xf numFmtId="0" fontId="9" fillId="3" borderId="1" xfId="0" applyFont="1" applyFill="1" applyBorder="1" applyAlignment="1" applyProtection="1">
      <alignment horizontal="center" vertical="center"/>
      <protection locked="0"/>
    </xf>
    <xf numFmtId="0" fontId="9" fillId="3" borderId="33" xfId="0" applyFont="1" applyFill="1" applyBorder="1" applyAlignment="1" applyProtection="1">
      <alignment horizontal="center" vertical="center"/>
      <protection locked="0"/>
    </xf>
    <xf numFmtId="0" fontId="9" fillId="3" borderId="4" xfId="0" applyFont="1" applyFill="1" applyBorder="1" applyAlignment="1" applyProtection="1">
      <alignment horizontal="center" vertical="center"/>
      <protection locked="0"/>
    </xf>
    <xf numFmtId="9" fontId="9" fillId="3" borderId="9" xfId="0" applyNumberFormat="1" applyFont="1" applyFill="1" applyBorder="1" applyAlignment="1" applyProtection="1">
      <alignment horizontal="center" vertical="center"/>
      <protection locked="0"/>
    </xf>
    <xf numFmtId="9" fontId="9" fillId="3" borderId="11" xfId="0" applyNumberFormat="1" applyFont="1" applyFill="1" applyBorder="1" applyAlignment="1" applyProtection="1">
      <alignment horizontal="center" vertical="center"/>
      <protection locked="0"/>
    </xf>
    <xf numFmtId="0" fontId="10" fillId="3" borderId="1" xfId="0" applyFont="1" applyFill="1" applyBorder="1" applyAlignment="1">
      <alignment vertical="center" textRotation="90" wrapText="1"/>
    </xf>
    <xf numFmtId="0" fontId="5" fillId="3" borderId="1" xfId="0" applyFont="1" applyFill="1" applyBorder="1" applyAlignment="1">
      <alignment horizontal="center" wrapText="1"/>
    </xf>
    <xf numFmtId="0" fontId="5" fillId="0" borderId="1" xfId="0" applyFont="1" applyFill="1" applyBorder="1" applyAlignment="1">
      <alignment horizontal="center" vertical="center" wrapText="1"/>
    </xf>
    <xf numFmtId="0" fontId="9" fillId="3" borderId="1" xfId="0" applyFont="1" applyFill="1" applyBorder="1" applyAlignment="1" applyProtection="1">
      <alignment vertical="center"/>
      <protection locked="0"/>
    </xf>
    <xf numFmtId="0" fontId="5" fillId="3" borderId="1" xfId="0" applyFont="1" applyFill="1" applyBorder="1" applyAlignment="1">
      <alignment wrapText="1"/>
    </xf>
    <xf numFmtId="0" fontId="10" fillId="0" borderId="1" xfId="0" applyFont="1" applyFill="1" applyBorder="1" applyAlignment="1">
      <alignment vertical="center" textRotation="90" wrapText="1"/>
    </xf>
    <xf numFmtId="0" fontId="9" fillId="0" borderId="1" xfId="0"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protection locked="0"/>
    </xf>
    <xf numFmtId="0" fontId="9" fillId="4" borderId="1" xfId="0"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protection locked="0"/>
    </xf>
    <xf numFmtId="0" fontId="9" fillId="3" borderId="5"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5" fillId="0" borderId="2" xfId="0" applyFont="1" applyBorder="1" applyAlignment="1">
      <alignment horizontal="center" vertical="center"/>
    </xf>
    <xf numFmtId="0" fontId="5" fillId="3" borderId="5"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1" xfId="0" applyFont="1" applyFill="1" applyBorder="1" applyAlignment="1">
      <alignment horizontal="center" wrapText="1"/>
    </xf>
    <xf numFmtId="0" fontId="11" fillId="0" borderId="19" xfId="0" applyFont="1" applyBorder="1" applyAlignment="1">
      <alignment horizontal="left" vertical="center"/>
    </xf>
    <xf numFmtId="0" fontId="11" fillId="0" borderId="20" xfId="0" applyFont="1" applyBorder="1" applyAlignment="1">
      <alignment horizontal="left" vertical="center"/>
    </xf>
    <xf numFmtId="0" fontId="5" fillId="0" borderId="2" xfId="0" applyFont="1" applyBorder="1" applyAlignment="1">
      <alignment horizontal="center" vertical="center"/>
    </xf>
    <xf numFmtId="0" fontId="9" fillId="0" borderId="1" xfId="0" applyFont="1" applyFill="1" applyBorder="1" applyAlignment="1" applyProtection="1">
      <alignment horizontal="center" vertical="center"/>
      <protection locked="0"/>
    </xf>
    <xf numFmtId="0" fontId="5" fillId="3" borderId="5"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5" fillId="3" borderId="1" xfId="0" applyFont="1" applyFill="1" applyBorder="1" applyAlignment="1">
      <alignment horizontal="center" wrapText="1"/>
    </xf>
    <xf numFmtId="0" fontId="9" fillId="0" borderId="1"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9" fillId="0" borderId="1" xfId="0" applyFont="1" applyFill="1" applyBorder="1" applyAlignment="1" applyProtection="1">
      <alignment horizontal="center" vertical="center"/>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6" borderId="1" xfId="0" applyFont="1" applyFill="1" applyBorder="1" applyAlignment="1">
      <alignment horizontal="center" vertical="center" wrapText="1"/>
    </xf>
    <xf numFmtId="0" fontId="5" fillId="6" borderId="1" xfId="0" applyFont="1" applyFill="1" applyBorder="1" applyAlignment="1">
      <alignment horizontal="center" vertical="center"/>
    </xf>
    <xf numFmtId="0" fontId="5" fillId="0" borderId="1" xfId="0" applyFont="1" applyBorder="1" applyAlignment="1">
      <alignment horizontal="justify" vertical="center" wrapText="1"/>
    </xf>
    <xf numFmtId="0" fontId="5" fillId="6" borderId="1" xfId="0" applyFont="1" applyFill="1" applyBorder="1" applyAlignment="1">
      <alignment horizontal="justify" vertical="center" wrapText="1"/>
    </xf>
    <xf numFmtId="0" fontId="5" fillId="0" borderId="0" xfId="0" applyFont="1" applyFill="1" applyBorder="1" applyAlignment="1">
      <alignment horizontal="justify" vertical="center"/>
    </xf>
    <xf numFmtId="0" fontId="9" fillId="0" borderId="1"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9" fillId="7" borderId="1" xfId="0"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protection locked="0"/>
    </xf>
    <xf numFmtId="9" fontId="9" fillId="3" borderId="1" xfId="0" applyNumberFormat="1" applyFont="1" applyFill="1" applyBorder="1" applyAlignment="1" applyProtection="1">
      <alignment horizontal="center" vertical="center"/>
      <protection locked="0"/>
    </xf>
    <xf numFmtId="0" fontId="5" fillId="0" borderId="1" xfId="0" applyFont="1" applyFill="1" applyBorder="1" applyAlignment="1">
      <alignment horizontal="center" vertical="center" wrapText="1"/>
    </xf>
    <xf numFmtId="0" fontId="5" fillId="3" borderId="1" xfId="0" applyFont="1" applyFill="1" applyBorder="1" applyAlignment="1">
      <alignment horizontal="center" wrapText="1"/>
    </xf>
    <xf numFmtId="0" fontId="0" fillId="0" borderId="0" xfId="0" applyAlignment="1">
      <alignment horizontal="center" vertical="center" wrapText="1"/>
    </xf>
    <xf numFmtId="0" fontId="9" fillId="3" borderId="5"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5" fillId="3" borderId="1" xfId="0" applyFont="1" applyFill="1" applyBorder="1" applyAlignment="1">
      <alignment horizontal="center" wrapText="1"/>
    </xf>
    <xf numFmtId="0" fontId="5" fillId="3" borderId="5"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4" xfId="0" applyFont="1" applyFill="1" applyBorder="1" applyAlignment="1">
      <alignment horizontal="center" wrapText="1"/>
    </xf>
    <xf numFmtId="0" fontId="9" fillId="3" borderId="9"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5" fillId="0" borderId="10" xfId="0" applyFont="1" applyBorder="1" applyAlignment="1">
      <alignment wrapText="1"/>
    </xf>
    <xf numFmtId="0" fontId="1" fillId="0" borderId="5" xfId="0" applyFont="1" applyFill="1" applyBorder="1" applyAlignment="1">
      <alignment vertical="center" wrapText="1"/>
    </xf>
    <xf numFmtId="0" fontId="5" fillId="0" borderId="5" xfId="0" applyFont="1" applyFill="1" applyBorder="1" applyAlignment="1">
      <alignment vertical="center" wrapText="1"/>
    </xf>
    <xf numFmtId="0" fontId="5" fillId="0" borderId="5" xfId="0" applyFont="1" applyFill="1" applyBorder="1" applyAlignment="1">
      <alignment vertical="top" wrapText="1"/>
    </xf>
    <xf numFmtId="0" fontId="5" fillId="0" borderId="5" xfId="0" applyFont="1" applyFill="1" applyBorder="1" applyAlignment="1">
      <alignment horizontal="left" vertical="center" wrapText="1"/>
    </xf>
    <xf numFmtId="0" fontId="5" fillId="0" borderId="9" xfId="0" applyFont="1" applyFill="1" applyBorder="1" applyAlignment="1">
      <alignment vertical="center" wrapText="1"/>
    </xf>
    <xf numFmtId="0" fontId="4" fillId="0" borderId="1" xfId="0" applyFont="1" applyFill="1" applyBorder="1" applyAlignment="1" applyProtection="1">
      <alignment horizontal="center" vertical="center"/>
      <protection locked="0"/>
    </xf>
    <xf numFmtId="0" fontId="8" fillId="2" borderId="1" xfId="0" applyFont="1" applyFill="1" applyBorder="1" applyAlignment="1">
      <alignment vertical="center"/>
    </xf>
    <xf numFmtId="0" fontId="8" fillId="2" borderId="1" xfId="0" applyFont="1" applyFill="1" applyBorder="1" applyAlignment="1">
      <alignment horizontal="center" vertical="center"/>
    </xf>
    <xf numFmtId="0" fontId="5" fillId="0" borderId="1" xfId="0" applyFont="1" applyFill="1" applyBorder="1" applyAlignment="1">
      <alignment vertical="center" wrapText="1"/>
    </xf>
    <xf numFmtId="0" fontId="5" fillId="0" borderId="1" xfId="0" applyFont="1" applyFill="1" applyBorder="1" applyAlignment="1">
      <alignment horizontal="justify" vertical="center" wrapText="1"/>
    </xf>
    <xf numFmtId="0" fontId="9" fillId="8" borderId="1"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wrapText="1"/>
      <protection locked="0"/>
    </xf>
    <xf numFmtId="0" fontId="4" fillId="3" borderId="8" xfId="0" applyFont="1" applyFill="1" applyBorder="1" applyAlignment="1" applyProtection="1">
      <alignment horizontal="center" vertical="center" wrapText="1"/>
      <protection locked="0"/>
    </xf>
    <xf numFmtId="0" fontId="4" fillId="3" borderId="7" xfId="0" applyFont="1" applyFill="1" applyBorder="1" applyAlignment="1" applyProtection="1">
      <alignment horizontal="center" vertical="center" wrapText="1"/>
      <protection locked="0"/>
    </xf>
    <xf numFmtId="9" fontId="9" fillId="0" borderId="5" xfId="0" applyNumberFormat="1" applyFont="1" applyFill="1" applyBorder="1" applyAlignment="1">
      <alignment horizontal="center" vertical="center" wrapText="1"/>
    </xf>
    <xf numFmtId="0" fontId="9" fillId="0" borderId="7" xfId="0" applyFont="1" applyFill="1" applyBorder="1" applyAlignment="1">
      <alignment horizontal="center" vertical="center" wrapText="1"/>
    </xf>
    <xf numFmtId="0" fontId="4" fillId="0" borderId="5" xfId="0" applyFont="1" applyFill="1" applyBorder="1" applyAlignment="1" applyProtection="1">
      <alignment horizontal="justify" vertical="center" wrapText="1"/>
      <protection locked="0"/>
    </xf>
    <xf numFmtId="0" fontId="15" fillId="0" borderId="8" xfId="0" applyFont="1" applyFill="1" applyBorder="1" applyAlignment="1" applyProtection="1">
      <alignment horizontal="justify" vertical="center" wrapText="1"/>
      <protection locked="0"/>
    </xf>
    <xf numFmtId="0" fontId="15" fillId="0" borderId="7" xfId="0" applyFont="1" applyFill="1" applyBorder="1" applyAlignment="1" applyProtection="1">
      <alignment horizontal="justify" vertical="center" wrapText="1"/>
      <protection locked="0"/>
    </xf>
    <xf numFmtId="9" fontId="9" fillId="0" borderId="1" xfId="0" applyNumberFormat="1" applyFont="1" applyFill="1" applyBorder="1" applyAlignment="1" applyProtection="1">
      <alignment horizontal="center" vertical="center"/>
      <protection locked="0"/>
    </xf>
    <xf numFmtId="0" fontId="4" fillId="0" borderId="8" xfId="0" applyFont="1" applyFill="1" applyBorder="1" applyAlignment="1" applyProtection="1">
      <alignment horizontal="justify" vertical="center" wrapText="1"/>
      <protection locked="0"/>
    </xf>
    <xf numFmtId="0" fontId="4" fillId="0" borderId="7" xfId="0" applyFont="1" applyFill="1" applyBorder="1" applyAlignment="1" applyProtection="1">
      <alignment horizontal="justify" vertical="center" wrapText="1"/>
      <protection locked="0"/>
    </xf>
    <xf numFmtId="0" fontId="9" fillId="0" borderId="1" xfId="0" applyFont="1" applyFill="1" applyBorder="1" applyAlignment="1" applyProtection="1">
      <alignment horizontal="center" vertical="center"/>
      <protection locked="0"/>
    </xf>
    <xf numFmtId="0" fontId="4" fillId="0" borderId="5" xfId="0" applyFont="1" applyFill="1" applyBorder="1" applyAlignment="1" applyProtection="1">
      <alignment horizontal="justify" vertical="top" wrapText="1"/>
      <protection locked="0"/>
    </xf>
    <xf numFmtId="0" fontId="15" fillId="0" borderId="8" xfId="0" applyFont="1" applyFill="1" applyBorder="1" applyAlignment="1" applyProtection="1">
      <alignment horizontal="justify" vertical="top" wrapText="1"/>
      <protection locked="0"/>
    </xf>
    <xf numFmtId="0" fontId="15" fillId="0" borderId="7" xfId="0" applyFont="1" applyFill="1" applyBorder="1" applyAlignment="1" applyProtection="1">
      <alignment horizontal="justify" vertical="top" wrapText="1"/>
      <protection locked="0"/>
    </xf>
    <xf numFmtId="9" fontId="9" fillId="2" borderId="5" xfId="2" applyNumberFormat="1" applyFont="1" applyFill="1" applyBorder="1" applyAlignment="1">
      <alignment horizontal="center" vertical="center" wrapText="1"/>
    </xf>
    <xf numFmtId="9" fontId="9" fillId="2" borderId="7" xfId="2" applyNumberFormat="1" applyFont="1" applyFill="1" applyBorder="1" applyAlignment="1">
      <alignment horizontal="center" vertical="center" wrapText="1"/>
    </xf>
    <xf numFmtId="9" fontId="9" fillId="2" borderId="5" xfId="2" applyFont="1" applyFill="1" applyBorder="1" applyAlignment="1">
      <alignment horizontal="center" vertical="center" wrapText="1"/>
    </xf>
    <xf numFmtId="9" fontId="9" fillId="2" borderId="7" xfId="2" applyFont="1" applyFill="1" applyBorder="1" applyAlignment="1">
      <alignment horizontal="center" vertical="center" wrapText="1"/>
    </xf>
    <xf numFmtId="0" fontId="4" fillId="5" borderId="5" xfId="0" applyFont="1" applyFill="1" applyBorder="1" applyAlignment="1" applyProtection="1">
      <alignment horizontal="justify" vertical="center" wrapText="1"/>
      <protection locked="0"/>
    </xf>
    <xf numFmtId="0" fontId="15" fillId="5" borderId="8" xfId="0" applyFont="1" applyFill="1" applyBorder="1" applyAlignment="1" applyProtection="1">
      <alignment horizontal="justify" vertical="center" wrapText="1"/>
      <protection locked="0"/>
    </xf>
    <xf numFmtId="0" fontId="15" fillId="5" borderId="7" xfId="0" applyFont="1" applyFill="1" applyBorder="1" applyAlignment="1" applyProtection="1">
      <alignment horizontal="justify" vertical="center" wrapText="1"/>
      <protection locked="0"/>
    </xf>
    <xf numFmtId="9" fontId="9" fillId="2" borderId="5" xfId="0" applyNumberFormat="1" applyFont="1" applyFill="1" applyBorder="1" applyAlignment="1">
      <alignment horizontal="center" vertical="center" wrapText="1"/>
    </xf>
    <xf numFmtId="0" fontId="9" fillId="2" borderId="7" xfId="0" applyFont="1" applyFill="1" applyBorder="1" applyAlignment="1">
      <alignment horizontal="center" vertical="center" wrapText="1"/>
    </xf>
    <xf numFmtId="9" fontId="9" fillId="2" borderId="9" xfId="0" applyNumberFormat="1"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0" borderId="5" xfId="0" applyFont="1" applyFill="1" applyBorder="1" applyAlignment="1" applyProtection="1">
      <alignment horizontal="justify" vertical="center" wrapText="1"/>
      <protection locked="0"/>
    </xf>
    <xf numFmtId="0" fontId="9" fillId="0" borderId="8" xfId="0" applyFont="1" applyFill="1" applyBorder="1" applyAlignment="1" applyProtection="1">
      <alignment horizontal="justify" vertical="center" wrapText="1"/>
      <protection locked="0"/>
    </xf>
    <xf numFmtId="0" fontId="9" fillId="0" borderId="7" xfId="0" applyFont="1" applyFill="1" applyBorder="1" applyAlignment="1" applyProtection="1">
      <alignment horizontal="justify" vertical="center" wrapText="1"/>
      <protection locked="0"/>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8" fillId="0" borderId="1" xfId="0" applyFont="1" applyBorder="1" applyAlignment="1">
      <alignment horizontal="center" wrapText="1"/>
    </xf>
    <xf numFmtId="0" fontId="5" fillId="0" borderId="1" xfId="0" applyFont="1" applyFill="1" applyBorder="1" applyAlignment="1">
      <alignment horizontal="center" wrapText="1"/>
    </xf>
    <xf numFmtId="0" fontId="9" fillId="0" borderId="1" xfId="0" applyFont="1" applyFill="1" applyBorder="1" applyAlignment="1" applyProtection="1">
      <alignment horizontal="center" vertical="center" wrapText="1"/>
      <protection locked="0"/>
    </xf>
    <xf numFmtId="0" fontId="5" fillId="0" borderId="9"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9" xfId="0" applyFont="1" applyBorder="1" applyAlignment="1">
      <alignment horizontal="center" vertical="center" textRotation="90" wrapText="1"/>
    </xf>
    <xf numFmtId="0" fontId="5" fillId="0" borderId="10" xfId="0" applyFont="1" applyBorder="1" applyAlignment="1">
      <alignment horizontal="center" vertical="center" textRotation="90" wrapText="1"/>
    </xf>
    <xf numFmtId="0" fontId="5" fillId="0" borderId="11" xfId="0" applyFont="1" applyBorder="1" applyAlignment="1">
      <alignment horizontal="center" vertical="center" textRotation="90" wrapText="1"/>
    </xf>
    <xf numFmtId="0" fontId="5" fillId="0" borderId="14" xfId="0" applyFont="1" applyBorder="1" applyAlignment="1">
      <alignment horizontal="center" vertical="center" textRotation="90" wrapText="1"/>
    </xf>
    <xf numFmtId="0" fontId="5" fillId="0" borderId="15" xfId="0" applyFont="1" applyBorder="1" applyAlignment="1">
      <alignment horizontal="center" vertical="center" textRotation="90" wrapText="1"/>
    </xf>
    <xf numFmtId="0" fontId="5" fillId="0" borderId="16" xfId="0" applyFont="1" applyBorder="1" applyAlignment="1">
      <alignment horizontal="center" vertical="center" textRotation="90" wrapText="1"/>
    </xf>
    <xf numFmtId="0" fontId="8" fillId="0" borderId="9" xfId="0" applyFont="1" applyBorder="1" applyAlignment="1">
      <alignment horizontal="center" vertical="center" textRotation="90" wrapText="1"/>
    </xf>
    <xf numFmtId="0" fontId="8" fillId="0" borderId="10" xfId="0" applyFont="1" applyBorder="1" applyAlignment="1">
      <alignment horizontal="center" vertical="center" textRotation="90" wrapText="1"/>
    </xf>
    <xf numFmtId="0" fontId="8" fillId="0" borderId="11" xfId="0" applyFont="1" applyBorder="1" applyAlignment="1">
      <alignment horizontal="center" vertical="center" textRotation="90" wrapText="1"/>
    </xf>
    <xf numFmtId="0" fontId="8" fillId="0" borderId="14" xfId="0" applyFont="1" applyBorder="1" applyAlignment="1">
      <alignment horizontal="center" vertical="center" textRotation="90" wrapText="1"/>
    </xf>
    <xf numFmtId="0" fontId="8" fillId="0" borderId="15" xfId="0" applyFont="1" applyBorder="1" applyAlignment="1">
      <alignment horizontal="center" vertical="center" textRotation="90" wrapText="1"/>
    </xf>
    <xf numFmtId="0" fontId="8" fillId="0" borderId="16" xfId="0" applyFont="1" applyBorder="1" applyAlignment="1">
      <alignment horizontal="center" vertical="center" textRotation="90" wrapText="1"/>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7" xfId="0" applyFont="1" applyBorder="1" applyAlignment="1">
      <alignment horizontal="center" vertical="center" wrapText="1"/>
    </xf>
    <xf numFmtId="9" fontId="5" fillId="0" borderId="5" xfId="0" applyNumberFormat="1" applyFont="1" applyBorder="1" applyAlignment="1">
      <alignment horizontal="center" vertical="center" wrapText="1"/>
    </xf>
    <xf numFmtId="9" fontId="5" fillId="0" borderId="7" xfId="0" applyNumberFormat="1" applyFont="1" applyBorder="1" applyAlignment="1">
      <alignment horizontal="center" vertical="center" wrapText="1"/>
    </xf>
    <xf numFmtId="0" fontId="8" fillId="0" borderId="5" xfId="0" applyFont="1" applyBorder="1" applyAlignment="1">
      <alignment horizontal="center" vertical="center" textRotation="90" wrapText="1"/>
    </xf>
    <xf numFmtId="0" fontId="8" fillId="0" borderId="8" xfId="0" applyFont="1" applyBorder="1" applyAlignment="1">
      <alignment horizontal="center" vertical="center" textRotation="90" wrapText="1"/>
    </xf>
    <xf numFmtId="0" fontId="8" fillId="0" borderId="7" xfId="0" applyFont="1" applyBorder="1" applyAlignment="1">
      <alignment horizontal="center" vertical="center" textRotation="90" wrapText="1"/>
    </xf>
    <xf numFmtId="0" fontId="5" fillId="0" borderId="5" xfId="0" applyFont="1" applyBorder="1" applyAlignment="1">
      <alignment horizontal="center" vertical="center" textRotation="90" wrapText="1"/>
    </xf>
    <xf numFmtId="0" fontId="5" fillId="0" borderId="8" xfId="0" applyFont="1" applyBorder="1" applyAlignment="1">
      <alignment horizontal="center" vertical="center" textRotation="90" wrapText="1"/>
    </xf>
    <xf numFmtId="0" fontId="5" fillId="0" borderId="7" xfId="0" applyFont="1" applyBorder="1" applyAlignment="1">
      <alignment horizontal="center" vertical="center" textRotation="90" wrapText="1"/>
    </xf>
    <xf numFmtId="0" fontId="5" fillId="0" borderId="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7" xfId="0" applyFont="1" applyFill="1" applyBorder="1" applyAlignment="1">
      <alignment horizontal="center" vertical="center" wrapText="1"/>
    </xf>
    <xf numFmtId="9" fontId="1" fillId="0" borderId="5" xfId="0" applyNumberFormat="1" applyFont="1" applyBorder="1" applyAlignment="1">
      <alignment horizontal="center" vertical="center" wrapText="1"/>
    </xf>
    <xf numFmtId="9" fontId="1" fillId="0" borderId="7"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0" fontId="9" fillId="0" borderId="4" xfId="0" applyFont="1" applyFill="1" applyBorder="1" applyAlignment="1" applyProtection="1">
      <alignment horizontal="center" vertical="center"/>
      <protection locked="0"/>
    </xf>
    <xf numFmtId="0" fontId="9" fillId="0" borderId="2" xfId="0" applyFont="1" applyFill="1" applyBorder="1" applyAlignment="1" applyProtection="1">
      <alignment horizontal="center" vertical="center"/>
      <protection locked="0"/>
    </xf>
    <xf numFmtId="9" fontId="5" fillId="0" borderId="9" xfId="0" applyNumberFormat="1" applyFont="1" applyBorder="1" applyAlignment="1">
      <alignment horizontal="center" vertical="center" wrapText="1"/>
    </xf>
    <xf numFmtId="9" fontId="5" fillId="0" borderId="11" xfId="0" applyNumberFormat="1" applyFont="1" applyBorder="1" applyAlignment="1">
      <alignment horizontal="center" vertical="center" wrapText="1"/>
    </xf>
    <xf numFmtId="9" fontId="5" fillId="0" borderId="14" xfId="0" applyNumberFormat="1" applyFont="1" applyBorder="1" applyAlignment="1">
      <alignment horizontal="center" vertical="center" wrapText="1"/>
    </xf>
    <xf numFmtId="9" fontId="5" fillId="0" borderId="16" xfId="0" applyNumberFormat="1"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4" fillId="0" borderId="1" xfId="0" applyFont="1" applyFill="1" applyBorder="1" applyAlignment="1" applyProtection="1">
      <alignment horizontal="justify" vertical="center" wrapText="1"/>
      <protection locked="0"/>
    </xf>
    <xf numFmtId="0" fontId="15" fillId="0" borderId="1" xfId="0" applyFont="1" applyFill="1" applyBorder="1" applyAlignment="1" applyProtection="1">
      <alignment horizontal="justify" vertical="center" wrapText="1"/>
      <protection locked="0"/>
    </xf>
    <xf numFmtId="0" fontId="9" fillId="0" borderId="1" xfId="0" applyFont="1" applyFill="1" applyBorder="1" applyAlignment="1" applyProtection="1">
      <alignment horizontal="justify" vertical="center" wrapText="1"/>
      <protection locked="0"/>
    </xf>
    <xf numFmtId="0" fontId="9" fillId="3" borderId="5"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5" xfId="0" applyFont="1" applyFill="1" applyBorder="1" applyAlignment="1" applyProtection="1">
      <alignment horizontal="center" vertical="center" wrapText="1"/>
      <protection locked="0"/>
    </xf>
    <xf numFmtId="0" fontId="9" fillId="0" borderId="8" xfId="0" applyFont="1" applyFill="1" applyBorder="1" applyAlignment="1" applyProtection="1">
      <alignment horizontal="center" vertical="center" wrapText="1"/>
      <protection locked="0"/>
    </xf>
    <xf numFmtId="0" fontId="9" fillId="0" borderId="7" xfId="0" applyFont="1" applyFill="1" applyBorder="1" applyAlignment="1" applyProtection="1">
      <alignment horizontal="center" vertical="center" wrapText="1"/>
      <protection locked="0"/>
    </xf>
    <xf numFmtId="9" fontId="9" fillId="0" borderId="5" xfId="0" applyNumberFormat="1" applyFont="1" applyFill="1" applyBorder="1" applyAlignment="1" applyProtection="1">
      <alignment horizontal="center" vertical="center"/>
      <protection locked="0"/>
    </xf>
    <xf numFmtId="9" fontId="9" fillId="0" borderId="7" xfId="0" applyNumberFormat="1" applyFont="1" applyFill="1" applyBorder="1" applyAlignment="1" applyProtection="1">
      <alignment horizontal="center" vertical="center"/>
      <protection locked="0"/>
    </xf>
    <xf numFmtId="9" fontId="9" fillId="0" borderId="9" xfId="0" applyNumberFormat="1"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 xfId="0" applyFont="1" applyBorder="1" applyAlignment="1">
      <alignment horizontal="center" wrapText="1"/>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8" fillId="2" borderId="9" xfId="0" applyFont="1" applyFill="1" applyBorder="1" applyAlignment="1">
      <alignment horizontal="center" vertical="center" textRotation="90" wrapText="1"/>
    </xf>
    <xf numFmtId="0" fontId="8" fillId="2" borderId="10" xfId="0" applyFont="1" applyFill="1" applyBorder="1" applyAlignment="1">
      <alignment horizontal="center" vertical="center" textRotation="90" wrapText="1"/>
    </xf>
    <xf numFmtId="0" fontId="8" fillId="2" borderId="11" xfId="0" applyFont="1" applyFill="1" applyBorder="1" applyAlignment="1">
      <alignment horizontal="center" vertical="center" textRotation="90" wrapText="1"/>
    </xf>
    <xf numFmtId="0" fontId="8" fillId="2" borderId="14" xfId="0" applyFont="1" applyFill="1" applyBorder="1" applyAlignment="1">
      <alignment horizontal="center" vertical="center" textRotation="90" wrapText="1"/>
    </xf>
    <xf numFmtId="0" fontId="8" fillId="2" borderId="15" xfId="0" applyFont="1" applyFill="1" applyBorder="1" applyAlignment="1">
      <alignment horizontal="center" vertical="center" textRotation="90" wrapText="1"/>
    </xf>
    <xf numFmtId="0" fontId="8" fillId="2" borderId="16" xfId="0" applyFont="1" applyFill="1" applyBorder="1" applyAlignment="1">
      <alignment horizontal="center" vertical="center" textRotation="90" wrapText="1"/>
    </xf>
    <xf numFmtId="0" fontId="5" fillId="0" borderId="1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3" xfId="0" applyFont="1" applyBorder="1" applyAlignment="1">
      <alignment horizontal="center" vertical="center"/>
    </xf>
    <xf numFmtId="9" fontId="9" fillId="3" borderId="1" xfId="0" applyNumberFormat="1" applyFont="1" applyFill="1" applyBorder="1" applyAlignment="1" applyProtection="1">
      <alignment horizontal="center" vertical="center"/>
      <protection locked="0"/>
    </xf>
    <xf numFmtId="0" fontId="9" fillId="3" borderId="1" xfId="0" applyFont="1" applyFill="1" applyBorder="1" applyAlignment="1">
      <alignment horizontal="center" vertical="center" wrapText="1"/>
    </xf>
    <xf numFmtId="0" fontId="5" fillId="3" borderId="5" xfId="0" applyFont="1" applyFill="1" applyBorder="1" applyAlignment="1">
      <alignment horizontal="center" wrapText="1"/>
    </xf>
    <xf numFmtId="0" fontId="5" fillId="3" borderId="7" xfId="0" applyFont="1" applyFill="1" applyBorder="1" applyAlignment="1">
      <alignment horizontal="center" wrapText="1"/>
    </xf>
    <xf numFmtId="0" fontId="5" fillId="3" borderId="5"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13" fillId="0" borderId="1" xfId="0" applyFont="1" applyBorder="1" applyAlignment="1">
      <alignment horizontal="center"/>
    </xf>
    <xf numFmtId="0" fontId="7" fillId="0" borderId="1" xfId="0" applyFont="1" applyBorder="1" applyAlignment="1">
      <alignment horizontal="center" vertical="center"/>
    </xf>
    <xf numFmtId="0" fontId="7" fillId="0" borderId="5" xfId="0" applyFont="1" applyBorder="1" applyAlignment="1">
      <alignment horizontal="left"/>
    </xf>
    <xf numFmtId="0" fontId="7" fillId="0" borderId="8" xfId="0" applyFont="1" applyBorder="1" applyAlignment="1">
      <alignment horizontal="left"/>
    </xf>
    <xf numFmtId="0" fontId="7" fillId="0" borderId="7" xfId="0" applyFont="1" applyBorder="1" applyAlignment="1">
      <alignment horizontal="left"/>
    </xf>
    <xf numFmtId="0" fontId="13" fillId="0" borderId="5" xfId="0" applyFont="1" applyBorder="1" applyAlignment="1">
      <alignment horizontal="center"/>
    </xf>
    <xf numFmtId="0" fontId="13" fillId="0" borderId="8" xfId="0" applyFont="1" applyBorder="1" applyAlignment="1">
      <alignment horizontal="center"/>
    </xf>
    <xf numFmtId="0" fontId="13" fillId="0" borderId="7" xfId="0" applyFont="1" applyBorder="1" applyAlignment="1">
      <alignment horizont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8" fillId="0" borderId="5" xfId="0" applyFont="1" applyBorder="1" applyAlignment="1">
      <alignment horizontal="center"/>
    </xf>
    <xf numFmtId="0" fontId="8" fillId="0" borderId="8" xfId="0" applyFont="1" applyBorder="1" applyAlignment="1">
      <alignment horizontal="center"/>
    </xf>
    <xf numFmtId="0" fontId="8" fillId="0" borderId="7" xfId="0" applyFont="1" applyBorder="1" applyAlignment="1">
      <alignment horizontal="center"/>
    </xf>
    <xf numFmtId="0" fontId="1" fillId="2" borderId="5"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3" fillId="0" borderId="5" xfId="0" applyFont="1" applyBorder="1" applyAlignment="1">
      <alignment horizontal="center" vertical="center"/>
    </xf>
    <xf numFmtId="0" fontId="13" fillId="0" borderId="8" xfId="0" applyFont="1" applyBorder="1" applyAlignment="1">
      <alignment horizontal="center" vertical="center"/>
    </xf>
    <xf numFmtId="0" fontId="13" fillId="0" borderId="7" xfId="0" applyFont="1" applyBorder="1" applyAlignment="1">
      <alignment horizontal="center" vertical="center"/>
    </xf>
    <xf numFmtId="0" fontId="5" fillId="0" borderId="1" xfId="0" applyFont="1" applyFill="1" applyBorder="1" applyAlignment="1">
      <alignment horizontal="center" vertical="center" wrapText="1"/>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21" xfId="0" applyFont="1" applyBorder="1" applyAlignment="1">
      <alignment horizontal="center" vertical="center"/>
    </xf>
    <xf numFmtId="0" fontId="12" fillId="0" borderId="19" xfId="0" applyFont="1" applyBorder="1" applyAlignment="1">
      <alignment horizontal="center" vertical="center"/>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20" xfId="0" applyFont="1" applyBorder="1" applyAlignment="1">
      <alignment horizontal="center" vertical="center"/>
    </xf>
    <xf numFmtId="0" fontId="12" fillId="0" borderId="6" xfId="0" applyFont="1" applyBorder="1" applyAlignment="1">
      <alignment horizontal="center" vertical="center"/>
    </xf>
    <xf numFmtId="0" fontId="12" fillId="0" borderId="29" xfId="0" applyFont="1" applyBorder="1" applyAlignment="1">
      <alignment horizontal="center" vertical="center"/>
    </xf>
    <xf numFmtId="0" fontId="3" fillId="2" borderId="34"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1" fillId="0" borderId="35" xfId="0" applyFont="1" applyBorder="1" applyAlignment="1">
      <alignment horizontal="center" vertical="center" wrapText="1"/>
    </xf>
    <xf numFmtId="0" fontId="1" fillId="0" borderId="24" xfId="0" applyFont="1" applyBorder="1" applyAlignment="1">
      <alignment horizontal="center" vertical="center" wrapText="1"/>
    </xf>
    <xf numFmtId="164" fontId="11" fillId="0" borderId="9" xfId="0" applyNumberFormat="1" applyFont="1" applyBorder="1" applyAlignment="1">
      <alignment horizontal="center" vertical="center"/>
    </xf>
    <xf numFmtId="164" fontId="11" fillId="0" borderId="10" xfId="0" applyNumberFormat="1" applyFont="1" applyBorder="1" applyAlignment="1">
      <alignment horizontal="center" vertical="center"/>
    </xf>
    <xf numFmtId="164" fontId="11" fillId="0" borderId="25" xfId="0" applyNumberFormat="1" applyFont="1" applyBorder="1" applyAlignment="1">
      <alignment horizontal="center" vertical="center"/>
    </xf>
    <xf numFmtId="165" fontId="11" fillId="0" borderId="26" xfId="0" applyNumberFormat="1" applyFont="1" applyBorder="1" applyAlignment="1">
      <alignment horizontal="center" vertical="center"/>
    </xf>
    <xf numFmtId="165" fontId="11" fillId="0" borderId="27" xfId="0" applyNumberFormat="1" applyFont="1" applyBorder="1" applyAlignment="1">
      <alignment horizontal="center" vertical="center"/>
    </xf>
    <xf numFmtId="165" fontId="11" fillId="0" borderId="28" xfId="0" applyNumberFormat="1" applyFont="1" applyBorder="1" applyAlignment="1">
      <alignment horizontal="center" vertical="center"/>
    </xf>
    <xf numFmtId="0" fontId="11" fillId="0" borderId="5" xfId="0" applyFont="1" applyBorder="1" applyAlignment="1">
      <alignment horizontal="center" vertical="center"/>
    </xf>
    <xf numFmtId="0" fontId="11" fillId="0" borderId="8" xfId="0" applyFont="1" applyBorder="1" applyAlignment="1">
      <alignment horizontal="center" vertical="center"/>
    </xf>
    <xf numFmtId="0" fontId="11" fillId="0" borderId="7" xfId="0" applyFont="1" applyBorder="1" applyAlignment="1">
      <alignment horizontal="center" vertical="center"/>
    </xf>
    <xf numFmtId="165" fontId="11" fillId="0" borderId="29" xfId="0" applyNumberFormat="1" applyFont="1" applyBorder="1" applyAlignment="1">
      <alignment horizontal="center" vertical="center"/>
    </xf>
    <xf numFmtId="165" fontId="11" fillId="0" borderId="30" xfId="0" applyNumberFormat="1" applyFont="1" applyBorder="1" applyAlignment="1">
      <alignment horizontal="center" vertical="center"/>
    </xf>
    <xf numFmtId="165" fontId="11" fillId="0" borderId="31" xfId="0" applyNumberFormat="1" applyFont="1" applyBorder="1" applyAlignment="1">
      <alignment horizontal="center" vertical="center"/>
    </xf>
    <xf numFmtId="0" fontId="11" fillId="0" borderId="5" xfId="0" applyFont="1" applyBorder="1" applyAlignment="1">
      <alignment horizontal="left" vertical="center"/>
    </xf>
    <xf numFmtId="0" fontId="11" fillId="0" borderId="7" xfId="0" applyFont="1" applyBorder="1" applyAlignment="1">
      <alignment horizontal="left" vertical="center"/>
    </xf>
    <xf numFmtId="0" fontId="11" fillId="0" borderId="29" xfId="0" applyFont="1" applyBorder="1" applyAlignment="1">
      <alignment horizontal="left" vertical="center"/>
    </xf>
    <xf numFmtId="0" fontId="11" fillId="0" borderId="31" xfId="0" applyFont="1" applyBorder="1" applyAlignment="1">
      <alignment horizontal="left" vertical="center"/>
    </xf>
    <xf numFmtId="0" fontId="8" fillId="0" borderId="1" xfId="0" applyFont="1" applyBorder="1" applyAlignment="1">
      <alignment horizontal="center" vertical="center" wrapText="1"/>
    </xf>
    <xf numFmtId="0" fontId="8" fillId="0" borderId="11" xfId="0" applyFont="1" applyBorder="1" applyAlignment="1">
      <alignment horizontal="center" vertical="center"/>
    </xf>
    <xf numFmtId="0" fontId="8" fillId="0" borderId="16" xfId="0" applyFont="1" applyBorder="1" applyAlignment="1">
      <alignment horizontal="center" vertical="center"/>
    </xf>
    <xf numFmtId="0" fontId="8" fillId="0" borderId="9" xfId="0" applyFont="1" applyBorder="1" applyAlignment="1">
      <alignment horizontal="center" vertical="center"/>
    </xf>
    <xf numFmtId="0" fontId="8" fillId="0" borderId="14" xfId="0" applyFont="1" applyBorder="1" applyAlignment="1">
      <alignment horizontal="center" vertical="center"/>
    </xf>
    <xf numFmtId="0" fontId="8" fillId="2" borderId="5" xfId="0" applyFont="1" applyFill="1" applyBorder="1" applyAlignment="1">
      <alignment horizontal="center" vertical="center" textRotation="90" wrapText="1"/>
    </xf>
    <xf numFmtId="0" fontId="8" fillId="2" borderId="8" xfId="0" applyFont="1" applyFill="1" applyBorder="1" applyAlignment="1">
      <alignment horizontal="center" vertical="center" textRotation="90" wrapText="1"/>
    </xf>
    <xf numFmtId="0" fontId="8" fillId="2" borderId="7" xfId="0" applyFont="1" applyFill="1" applyBorder="1" applyAlignment="1">
      <alignment horizontal="center" vertical="center" textRotation="90" wrapText="1"/>
    </xf>
    <xf numFmtId="0" fontId="14" fillId="0" borderId="1" xfId="0" applyFont="1" applyBorder="1" applyAlignment="1">
      <alignment horizontal="center" vertical="center"/>
    </xf>
    <xf numFmtId="0" fontId="8" fillId="0" borderId="1" xfId="0" applyFont="1" applyBorder="1" applyAlignment="1">
      <alignment horizontal="center" vertical="center"/>
    </xf>
    <xf numFmtId="0" fontId="5" fillId="0" borderId="1" xfId="0" applyFont="1" applyFill="1" applyBorder="1" applyAlignment="1">
      <alignment horizontal="center" vertical="center"/>
    </xf>
    <xf numFmtId="0" fontId="8" fillId="0" borderId="10" xfId="0" applyFont="1" applyBorder="1" applyAlignment="1">
      <alignment horizontal="center" vertical="center"/>
    </xf>
    <xf numFmtId="0" fontId="8" fillId="0" borderId="15" xfId="0" applyFont="1" applyBorder="1" applyAlignment="1">
      <alignment horizontal="center" vertical="center"/>
    </xf>
    <xf numFmtId="0" fontId="5" fillId="0" borderId="0" xfId="0" applyFont="1" applyAlignment="1">
      <alignment horizontal="center"/>
    </xf>
    <xf numFmtId="0" fontId="5" fillId="0" borderId="0" xfId="0" applyFont="1" applyBorder="1" applyAlignment="1">
      <alignment horizontal="center"/>
    </xf>
    <xf numFmtId="0" fontId="5" fillId="0" borderId="5" xfId="0" applyFont="1" applyFill="1" applyBorder="1" applyAlignment="1">
      <alignment horizontal="center" vertical="top" wrapText="1"/>
    </xf>
    <xf numFmtId="0" fontId="5" fillId="0" borderId="8" xfId="0" applyFont="1" applyFill="1" applyBorder="1" applyAlignment="1">
      <alignment horizontal="center" vertical="top" wrapText="1"/>
    </xf>
    <xf numFmtId="0" fontId="5" fillId="0" borderId="7" xfId="0" applyFont="1" applyFill="1" applyBorder="1" applyAlignment="1">
      <alignment horizontal="center" vertical="top" wrapText="1"/>
    </xf>
    <xf numFmtId="0" fontId="5" fillId="2" borderId="5"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7" xfId="0" applyFont="1" applyFill="1" applyBorder="1" applyAlignment="1">
      <alignment horizontal="center" vertical="center" wrapText="1"/>
    </xf>
    <xf numFmtId="9" fontId="5" fillId="2" borderId="5" xfId="0" applyNumberFormat="1" applyFont="1" applyFill="1" applyBorder="1" applyAlignment="1">
      <alignment horizontal="center" vertical="center" wrapText="1"/>
    </xf>
    <xf numFmtId="9" fontId="5" fillId="2" borderId="7" xfId="0" applyNumberFormat="1"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9" fillId="0" borderId="1" xfId="0" applyFont="1" applyBorder="1" applyAlignment="1">
      <alignment horizontal="center" vertical="center" wrapText="1"/>
    </xf>
    <xf numFmtId="0" fontId="5" fillId="0" borderId="7"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9" fontId="5" fillId="2" borderId="5" xfId="0" applyNumberFormat="1" applyFont="1" applyFill="1" applyBorder="1" applyAlignment="1">
      <alignment horizontal="center" vertical="top" wrapText="1"/>
    </xf>
    <xf numFmtId="9" fontId="5" fillId="2" borderId="7" xfId="0" applyNumberFormat="1" applyFont="1" applyFill="1" applyBorder="1" applyAlignment="1">
      <alignment horizontal="center" vertical="top" wrapText="1"/>
    </xf>
    <xf numFmtId="9"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9" fontId="9" fillId="3" borderId="1" xfId="0" applyNumberFormat="1" applyFont="1" applyFill="1" applyBorder="1" applyAlignment="1">
      <alignment horizontal="center" vertical="center" wrapText="1"/>
    </xf>
    <xf numFmtId="0" fontId="5" fillId="2" borderId="3" xfId="0" applyFont="1" applyFill="1" applyBorder="1" applyAlignment="1">
      <alignment horizontal="center" vertical="center"/>
    </xf>
    <xf numFmtId="0" fontId="8" fillId="2" borderId="12" xfId="0" applyFont="1" applyFill="1" applyBorder="1" applyAlignment="1">
      <alignment horizontal="center" vertical="center" textRotation="90" wrapText="1"/>
    </xf>
    <xf numFmtId="0" fontId="8" fillId="2" borderId="0" xfId="0" applyFont="1" applyFill="1" applyBorder="1" applyAlignment="1">
      <alignment horizontal="center" vertical="center" textRotation="90" wrapText="1"/>
    </xf>
    <xf numFmtId="0" fontId="8" fillId="2" borderId="13" xfId="0" applyFont="1" applyFill="1" applyBorder="1" applyAlignment="1">
      <alignment horizontal="center" vertical="center" textRotation="90" wrapText="1"/>
    </xf>
    <xf numFmtId="0" fontId="5" fillId="2" borderId="9" xfId="0" applyFont="1" applyFill="1" applyBorder="1" applyAlignment="1">
      <alignment horizontal="center" vertical="center" textRotation="90" wrapText="1"/>
    </xf>
    <xf numFmtId="0" fontId="5" fillId="2" borderId="10" xfId="0" applyFont="1" applyFill="1" applyBorder="1" applyAlignment="1">
      <alignment horizontal="center" vertical="center" textRotation="90" wrapText="1"/>
    </xf>
    <xf numFmtId="0" fontId="5" fillId="2" borderId="11" xfId="0" applyFont="1" applyFill="1" applyBorder="1" applyAlignment="1">
      <alignment horizontal="center" vertical="center" textRotation="90" wrapText="1"/>
    </xf>
    <xf numFmtId="0" fontId="5" fillId="2" borderId="12" xfId="0" applyFont="1" applyFill="1" applyBorder="1" applyAlignment="1">
      <alignment horizontal="center" vertical="center" textRotation="90" wrapText="1"/>
    </xf>
    <xf numFmtId="0" fontId="5" fillId="2" borderId="0" xfId="0" applyFont="1" applyFill="1" applyBorder="1" applyAlignment="1">
      <alignment horizontal="center" vertical="center" textRotation="90" wrapText="1"/>
    </xf>
    <xf numFmtId="0" fontId="5" fillId="2" borderId="13" xfId="0" applyFont="1" applyFill="1" applyBorder="1" applyAlignment="1">
      <alignment horizontal="center" vertical="center" textRotation="90" wrapText="1"/>
    </xf>
    <xf numFmtId="0" fontId="5" fillId="2" borderId="14" xfId="0" applyFont="1" applyFill="1" applyBorder="1" applyAlignment="1">
      <alignment horizontal="center" vertical="center" textRotation="90" wrapText="1"/>
    </xf>
    <xf numFmtId="0" fontId="5" fillId="2" borderId="15" xfId="0" applyFont="1" applyFill="1" applyBorder="1" applyAlignment="1">
      <alignment horizontal="center" vertical="center" textRotation="90" wrapText="1"/>
    </xf>
    <xf numFmtId="0" fontId="5" fillId="2" borderId="16" xfId="0" applyFont="1" applyFill="1" applyBorder="1" applyAlignment="1">
      <alignment horizontal="center" vertical="center" textRotation="90" wrapText="1"/>
    </xf>
    <xf numFmtId="9" fontId="9" fillId="3" borderId="5" xfId="0" applyNumberFormat="1" applyFont="1" applyFill="1" applyBorder="1" applyAlignment="1" applyProtection="1">
      <alignment horizontal="center" vertical="center"/>
      <protection locked="0"/>
    </xf>
    <xf numFmtId="9" fontId="9" fillId="3" borderId="7" xfId="0" applyNumberFormat="1" applyFont="1" applyFill="1" applyBorder="1" applyAlignment="1" applyProtection="1">
      <alignment horizontal="center" vertical="center"/>
      <protection locked="0"/>
    </xf>
    <xf numFmtId="0" fontId="5" fillId="0" borderId="12" xfId="0" applyFont="1" applyBorder="1" applyAlignment="1">
      <alignment horizontal="center" vertical="center" textRotation="90" wrapText="1"/>
    </xf>
    <xf numFmtId="0" fontId="5" fillId="0" borderId="0" xfId="0" applyFont="1" applyBorder="1" applyAlignment="1">
      <alignment horizontal="center" vertical="center" textRotation="90" wrapText="1"/>
    </xf>
    <xf numFmtId="0" fontId="5" fillId="0" borderId="13" xfId="0" applyFont="1" applyBorder="1" applyAlignment="1">
      <alignment horizontal="center" vertical="center" textRotation="90" wrapText="1"/>
    </xf>
    <xf numFmtId="0" fontId="8" fillId="0" borderId="12" xfId="0" applyFont="1" applyBorder="1" applyAlignment="1">
      <alignment horizontal="center" vertical="center" textRotation="90" wrapText="1"/>
    </xf>
    <xf numFmtId="0" fontId="8" fillId="0" borderId="0" xfId="0" applyFont="1" applyBorder="1" applyAlignment="1">
      <alignment horizontal="center" vertical="center" textRotation="90" wrapText="1"/>
    </xf>
    <xf numFmtId="0" fontId="8" fillId="0" borderId="13" xfId="0" applyFont="1" applyBorder="1" applyAlignment="1">
      <alignment horizontal="center" vertical="center" textRotation="90" wrapText="1"/>
    </xf>
    <xf numFmtId="0" fontId="5" fillId="3" borderId="1" xfId="0" applyFont="1" applyFill="1" applyBorder="1" applyAlignment="1">
      <alignment horizontal="center" wrapText="1"/>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9" fillId="2" borderId="5" xfId="0" applyFont="1" applyFill="1" applyBorder="1" applyAlignment="1">
      <alignment horizontal="center" vertical="center" wrapText="1"/>
    </xf>
    <xf numFmtId="9" fontId="9" fillId="0" borderId="5" xfId="2" applyNumberFormat="1" applyFont="1" applyFill="1" applyBorder="1" applyAlignment="1">
      <alignment horizontal="center" vertical="center" wrapText="1"/>
    </xf>
    <xf numFmtId="9" fontId="9" fillId="0" borderId="7" xfId="2" applyNumberFormat="1" applyFont="1" applyFill="1" applyBorder="1" applyAlignment="1">
      <alignment horizontal="center" vertical="center" wrapText="1"/>
    </xf>
    <xf numFmtId="9" fontId="9" fillId="0" borderId="5" xfId="2" applyFont="1" applyFill="1" applyBorder="1" applyAlignment="1">
      <alignment horizontal="center" vertical="center" wrapText="1"/>
    </xf>
    <xf numFmtId="9" fontId="9" fillId="0" borderId="7" xfId="2" applyFont="1" applyFill="1" applyBorder="1" applyAlignment="1">
      <alignment horizontal="center" vertical="center" wrapText="1"/>
    </xf>
    <xf numFmtId="0" fontId="20" fillId="0" borderId="1" xfId="0" applyFont="1" applyBorder="1" applyAlignment="1">
      <alignment horizontal="center" wrapText="1"/>
    </xf>
    <xf numFmtId="9" fontId="21" fillId="0" borderId="1" xfId="0" applyNumberFormat="1" applyFont="1" applyBorder="1" applyAlignment="1">
      <alignment horizontal="center" vertical="center"/>
    </xf>
    <xf numFmtId="0" fontId="21" fillId="0" borderId="1" xfId="0" applyFont="1" applyBorder="1" applyAlignment="1">
      <alignment horizontal="center" vertical="center"/>
    </xf>
    <xf numFmtId="9" fontId="21" fillId="0" borderId="5" xfId="0" applyNumberFormat="1" applyFont="1" applyBorder="1" applyAlignment="1">
      <alignment horizontal="center" vertical="center"/>
    </xf>
    <xf numFmtId="0" fontId="21" fillId="0" borderId="7" xfId="0" applyFont="1" applyBorder="1" applyAlignment="1">
      <alignment horizontal="center" vertical="center"/>
    </xf>
    <xf numFmtId="0" fontId="5" fillId="0" borderId="5" xfId="0" applyFont="1" applyBorder="1" applyAlignment="1">
      <alignment horizontal="left" wrapText="1"/>
    </xf>
    <xf numFmtId="0" fontId="5" fillId="0" borderId="8" xfId="0" applyFont="1" applyBorder="1" applyAlignment="1">
      <alignment horizontal="left" wrapText="1"/>
    </xf>
    <xf numFmtId="0" fontId="20" fillId="0" borderId="5"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7" xfId="0" applyFont="1" applyBorder="1" applyAlignment="1">
      <alignment horizontal="center" vertical="center" wrapText="1"/>
    </xf>
    <xf numFmtId="9" fontId="21" fillId="0" borderId="1" xfId="0" applyNumberFormat="1" applyFont="1" applyFill="1" applyBorder="1" applyAlignment="1">
      <alignment horizontal="center" vertical="center"/>
    </xf>
    <xf numFmtId="0" fontId="21" fillId="0" borderId="1" xfId="0" applyFont="1" applyFill="1" applyBorder="1" applyAlignment="1">
      <alignment horizontal="center" vertical="center"/>
    </xf>
    <xf numFmtId="0" fontId="5" fillId="6" borderId="1"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0" fillId="0" borderId="0" xfId="0" applyAlignment="1">
      <alignment horizontal="center"/>
    </xf>
    <xf numFmtId="0" fontId="5" fillId="0" borderId="10" xfId="0" applyFont="1" applyBorder="1" applyAlignment="1">
      <alignment horizontal="center" vertical="center"/>
    </xf>
    <xf numFmtId="0" fontId="8" fillId="0" borderId="1" xfId="0" applyFont="1" applyBorder="1" applyAlignment="1">
      <alignment horizontal="center" vertical="center" textRotation="90" wrapText="1"/>
    </xf>
    <xf numFmtId="0" fontId="5" fillId="0" borderId="1" xfId="0" applyFont="1" applyBorder="1" applyAlignment="1">
      <alignment horizontal="center" vertical="center" textRotation="90" wrapText="1"/>
    </xf>
  </cellXfs>
  <cellStyles count="3">
    <cellStyle name="Normal" xfId="0" builtinId="0"/>
    <cellStyle name="Normal 3" xfId="1"/>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142876</xdr:colOff>
      <xdr:row>0</xdr:row>
      <xdr:rowOff>76200</xdr:rowOff>
    </xdr:from>
    <xdr:to>
      <xdr:col>16</xdr:col>
      <xdr:colOff>1838325</xdr:colOff>
      <xdr:row>3</xdr:row>
      <xdr:rowOff>123825</xdr:rowOff>
    </xdr:to>
    <xdr:pic>
      <xdr:nvPicPr>
        <xdr:cNvPr id="2" name="Imagen 1"/>
        <xdr:cNvPicPr>
          <a:picLocks noChangeAspect="1"/>
        </xdr:cNvPicPr>
      </xdr:nvPicPr>
      <xdr:blipFill>
        <a:blip xmlns:r="http://schemas.openxmlformats.org/officeDocument/2006/relationships" r:embed="rId1"/>
        <a:stretch>
          <a:fillRect/>
        </a:stretch>
      </xdr:blipFill>
      <xdr:spPr>
        <a:xfrm>
          <a:off x="2838451" y="76200"/>
          <a:ext cx="1847849" cy="6286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63"/>
  <sheetViews>
    <sheetView tabSelected="1" topLeftCell="CK58" zoomScaleNormal="100" workbookViewId="0">
      <selection activeCell="CX59" sqref="CX59:CY59"/>
    </sheetView>
  </sheetViews>
  <sheetFormatPr baseColWidth="10" defaultRowHeight="15" x14ac:dyDescent="0.25"/>
  <cols>
    <col min="1" max="1" width="3.85546875" bestFit="1" customWidth="1"/>
    <col min="2" max="2" width="8" bestFit="1" customWidth="1"/>
    <col min="3" max="3" width="3.42578125" bestFit="1" customWidth="1"/>
    <col min="4" max="4" width="4.5703125" bestFit="1" customWidth="1"/>
    <col min="5" max="5" width="4" bestFit="1" customWidth="1"/>
    <col min="6" max="9" width="2.28515625" customWidth="1"/>
    <col min="10" max="13" width="3" hidden="1" customWidth="1"/>
    <col min="14" max="16" width="10" hidden="1" customWidth="1"/>
    <col min="17" max="17" width="44.85546875" customWidth="1"/>
    <col min="18" max="19" width="13.7109375" customWidth="1"/>
    <col min="20" max="20" width="36.7109375" bestFit="1" customWidth="1"/>
    <col min="21" max="21" width="3.42578125" bestFit="1" customWidth="1"/>
    <col min="22" max="22" width="4.5703125" bestFit="1" customWidth="1"/>
    <col min="23" max="23" width="4" bestFit="1" customWidth="1"/>
    <col min="24" max="24" width="3.42578125" bestFit="1" customWidth="1"/>
    <col min="25" max="25" width="4.5703125" bestFit="1" customWidth="1"/>
    <col min="26" max="26" width="5" bestFit="1" customWidth="1"/>
    <col min="27" max="29" width="3.5703125" customWidth="1"/>
    <col min="30" max="30" width="4.28515625" customWidth="1"/>
    <col min="31" max="32" width="10.28515625" customWidth="1"/>
    <col min="33" max="34" width="7.7109375" customWidth="1"/>
    <col min="35" max="35" width="7.42578125" customWidth="1"/>
    <col min="36" max="36" width="0.140625" customWidth="1"/>
    <col min="37" max="38" width="3.28515625" customWidth="1"/>
    <col min="39" max="39" width="3.42578125" style="25" bestFit="1" customWidth="1"/>
    <col min="40" max="40" width="4.5703125" style="25" bestFit="1" customWidth="1"/>
    <col min="41" max="41" width="4.42578125" style="25" bestFit="1" customWidth="1"/>
    <col min="42" max="43" width="3.7109375" customWidth="1"/>
    <col min="44" max="44" width="8.7109375" customWidth="1"/>
    <col min="45" max="45" width="6.42578125" customWidth="1"/>
    <col min="46" max="47" width="8.7109375" customWidth="1"/>
    <col min="48" max="48" width="8.5703125" style="1" bestFit="1" customWidth="1"/>
    <col min="49" max="49" width="3.42578125" bestFit="1" customWidth="1"/>
    <col min="50" max="50" width="4.5703125" bestFit="1" customWidth="1"/>
    <col min="51" max="51" width="4.42578125" bestFit="1" customWidth="1"/>
    <col min="52" max="53" width="3.7109375" customWidth="1"/>
    <col min="54" max="57" width="8.28515625" customWidth="1"/>
    <col min="58" max="58" width="8.5703125" style="1" bestFit="1" customWidth="1"/>
    <col min="59" max="59" width="3.42578125" bestFit="1" customWidth="1"/>
    <col min="60" max="60" width="4.5703125" bestFit="1" customWidth="1"/>
    <col min="61" max="61" width="4.42578125" bestFit="1" customWidth="1"/>
    <col min="62" max="63" width="3.5703125" customWidth="1"/>
    <col min="64" max="64" width="7.42578125" customWidth="1"/>
    <col min="65" max="66" width="8" customWidth="1"/>
    <col min="67" max="67" width="6.85546875" customWidth="1"/>
    <col min="68" max="68" width="8.5703125" style="1" bestFit="1" customWidth="1"/>
    <col min="69" max="69" width="3.42578125" bestFit="1" customWidth="1"/>
    <col min="70" max="70" width="4.5703125" bestFit="1" customWidth="1"/>
    <col min="71" max="71" width="4.42578125" bestFit="1" customWidth="1"/>
    <col min="72" max="72" width="4.140625" customWidth="1"/>
    <col min="73" max="73" width="3.42578125" customWidth="1"/>
    <col min="74" max="77" width="8" customWidth="1"/>
    <col min="78" max="78" width="8.5703125" bestFit="1" customWidth="1"/>
    <col min="79" max="79" width="3.42578125" bestFit="1" customWidth="1"/>
    <col min="80" max="80" width="4.5703125" bestFit="1" customWidth="1"/>
    <col min="81" max="81" width="4.42578125" bestFit="1" customWidth="1"/>
    <col min="82" max="83" width="4.140625" customWidth="1"/>
    <col min="84" max="86" width="7.42578125" customWidth="1"/>
    <col min="87" max="87" width="11.28515625" customWidth="1"/>
    <col min="88" max="88" width="8.5703125" bestFit="1" customWidth="1"/>
    <col min="89" max="89" width="3.42578125" bestFit="1" customWidth="1"/>
    <col min="90" max="90" width="4.5703125" bestFit="1" customWidth="1"/>
    <col min="91" max="91" width="4.42578125" bestFit="1" customWidth="1"/>
    <col min="92" max="92" width="4.42578125" customWidth="1"/>
    <col min="93" max="93" width="3.7109375" customWidth="1"/>
    <col min="94" max="97" width="12.140625" customWidth="1"/>
    <col min="98" max="98" width="8.85546875" customWidth="1"/>
    <col min="99" max="101" width="4.85546875" customWidth="1"/>
    <col min="102" max="103" width="3.85546875" customWidth="1"/>
    <col min="104" max="107" width="13.28515625" customWidth="1"/>
    <col min="108" max="108" width="27.28515625" customWidth="1"/>
  </cols>
  <sheetData>
    <row r="1" spans="1:107" ht="15.75" thickTop="1" x14ac:dyDescent="0.25">
      <c r="A1" s="9"/>
      <c r="B1" s="9"/>
      <c r="C1" s="9"/>
      <c r="D1" s="9"/>
      <c r="E1" s="9"/>
      <c r="F1" s="253"/>
      <c r="G1" s="254"/>
      <c r="H1" s="254"/>
      <c r="I1" s="254"/>
      <c r="J1" s="254"/>
      <c r="K1" s="254"/>
      <c r="L1" s="254"/>
      <c r="M1" s="254"/>
      <c r="N1" s="254"/>
      <c r="O1" s="254"/>
      <c r="P1" s="255"/>
      <c r="Q1" s="262" t="s">
        <v>0</v>
      </c>
      <c r="R1" s="263"/>
      <c r="S1" s="263"/>
      <c r="T1" s="263"/>
      <c r="U1" s="263"/>
      <c r="V1" s="263"/>
      <c r="W1" s="263"/>
      <c r="X1" s="263"/>
      <c r="Y1" s="263"/>
      <c r="Z1" s="263"/>
      <c r="AA1" s="263"/>
      <c r="AB1" s="263"/>
      <c r="AC1" s="263"/>
      <c r="AD1" s="263"/>
      <c r="AE1" s="263"/>
      <c r="AF1" s="263"/>
      <c r="AG1" s="263"/>
      <c r="AH1" s="263"/>
      <c r="AI1" s="263"/>
      <c r="AJ1" s="263"/>
      <c r="AK1" s="263"/>
      <c r="AL1" s="264"/>
      <c r="AM1" s="24"/>
      <c r="AN1" s="24"/>
      <c r="AO1" s="24"/>
      <c r="AP1" s="10"/>
      <c r="AQ1" s="10"/>
      <c r="AR1" s="10"/>
      <c r="AS1" s="10"/>
      <c r="AT1" s="10"/>
      <c r="AU1" s="10"/>
      <c r="AV1" s="18"/>
      <c r="AW1" s="10"/>
      <c r="AX1" s="10"/>
      <c r="AY1" s="10"/>
      <c r="AZ1" s="10"/>
      <c r="BA1" s="10"/>
      <c r="BB1" s="10"/>
      <c r="BC1" s="10"/>
      <c r="BD1" s="10"/>
      <c r="BE1" s="10"/>
      <c r="BF1" s="18"/>
      <c r="BG1" s="10"/>
      <c r="BH1" s="10"/>
      <c r="BI1" s="10"/>
      <c r="BJ1" s="10"/>
      <c r="BK1" s="10"/>
      <c r="BL1" s="10"/>
      <c r="BM1" s="10"/>
      <c r="BN1" s="10"/>
      <c r="BO1" s="10"/>
      <c r="BP1" s="18"/>
      <c r="BQ1" s="10"/>
      <c r="BR1" s="10"/>
      <c r="BS1" s="10"/>
      <c r="BT1" s="10"/>
      <c r="BU1" s="10"/>
      <c r="BV1" s="10"/>
      <c r="BW1" s="10"/>
      <c r="BX1" s="10"/>
      <c r="BY1" s="10"/>
    </row>
    <row r="2" spans="1:107" x14ac:dyDescent="0.25">
      <c r="A2" s="9"/>
      <c r="B2" s="9"/>
      <c r="C2" s="9"/>
      <c r="D2" s="9"/>
      <c r="E2" s="9"/>
      <c r="F2" s="256"/>
      <c r="G2" s="257"/>
      <c r="H2" s="257"/>
      <c r="I2" s="257"/>
      <c r="J2" s="257"/>
      <c r="K2" s="257"/>
      <c r="L2" s="257"/>
      <c r="M2" s="257"/>
      <c r="N2" s="257"/>
      <c r="O2" s="257"/>
      <c r="P2" s="258"/>
      <c r="Q2" s="265" t="s">
        <v>1</v>
      </c>
      <c r="R2" s="184"/>
      <c r="S2" s="184"/>
      <c r="T2" s="184"/>
      <c r="U2" s="184"/>
      <c r="V2" s="184"/>
      <c r="W2" s="184"/>
      <c r="X2" s="184"/>
      <c r="Y2" s="184"/>
      <c r="Z2" s="184"/>
      <c r="AA2" s="184"/>
      <c r="AB2" s="184"/>
      <c r="AC2" s="184"/>
      <c r="AD2" s="184"/>
      <c r="AE2" s="184"/>
      <c r="AF2" s="184"/>
      <c r="AG2" s="184"/>
      <c r="AH2" s="184"/>
      <c r="AI2" s="184"/>
      <c r="AJ2" s="184"/>
      <c r="AK2" s="184"/>
      <c r="AL2" s="266"/>
      <c r="AM2" s="24"/>
      <c r="AN2" s="24"/>
      <c r="AO2" s="24"/>
      <c r="AP2" s="10"/>
      <c r="AQ2" s="10"/>
      <c r="AR2" s="10"/>
      <c r="AS2" s="10"/>
      <c r="AT2" s="10"/>
      <c r="AU2" s="10"/>
      <c r="AV2" s="18"/>
      <c r="AW2" s="10"/>
      <c r="AX2" s="10"/>
      <c r="AY2" s="10"/>
      <c r="AZ2" s="10"/>
      <c r="BA2" s="10"/>
      <c r="BB2" s="10"/>
      <c r="BC2" s="10"/>
      <c r="BD2" s="10"/>
      <c r="BE2" s="10"/>
      <c r="BF2" s="18"/>
      <c r="BG2" s="10"/>
      <c r="BH2" s="10"/>
      <c r="BI2" s="10"/>
      <c r="BJ2" s="10"/>
      <c r="BK2" s="10"/>
      <c r="BL2" s="10"/>
      <c r="BM2" s="10"/>
      <c r="BN2" s="10"/>
      <c r="BO2" s="10"/>
      <c r="BP2" s="18"/>
      <c r="BQ2" s="10"/>
      <c r="BR2" s="10"/>
      <c r="BS2" s="10"/>
      <c r="BT2" s="10"/>
      <c r="BU2" s="10"/>
      <c r="BV2" s="10"/>
      <c r="BW2" s="10"/>
      <c r="BX2" s="10"/>
      <c r="BY2" s="10"/>
    </row>
    <row r="3" spans="1:107" x14ac:dyDescent="0.25">
      <c r="A3" s="9"/>
      <c r="B3" s="9"/>
      <c r="C3" s="9"/>
      <c r="D3" s="9"/>
      <c r="E3" s="9"/>
      <c r="F3" s="256"/>
      <c r="G3" s="257"/>
      <c r="H3" s="257"/>
      <c r="I3" s="257"/>
      <c r="J3" s="257"/>
      <c r="K3" s="257"/>
      <c r="L3" s="257"/>
      <c r="M3" s="257"/>
      <c r="N3" s="257"/>
      <c r="O3" s="257"/>
      <c r="P3" s="258"/>
      <c r="Q3" s="53" t="s">
        <v>2</v>
      </c>
      <c r="R3" s="273" t="s">
        <v>3</v>
      </c>
      <c r="S3" s="274"/>
      <c r="T3" s="274"/>
      <c r="U3" s="274"/>
      <c r="V3" s="274"/>
      <c r="W3" s="274"/>
      <c r="X3" s="275"/>
      <c r="Y3" s="279" t="s">
        <v>4</v>
      </c>
      <c r="Z3" s="280"/>
      <c r="AA3" s="267">
        <v>1</v>
      </c>
      <c r="AB3" s="268"/>
      <c r="AC3" s="268"/>
      <c r="AD3" s="268"/>
      <c r="AE3" s="268"/>
      <c r="AF3" s="268"/>
      <c r="AG3" s="268"/>
      <c r="AH3" s="268"/>
      <c r="AI3" s="268"/>
      <c r="AJ3" s="268"/>
      <c r="AK3" s="268"/>
      <c r="AL3" s="269"/>
      <c r="AM3" s="24"/>
      <c r="AN3" s="24"/>
      <c r="AO3" s="24"/>
      <c r="AP3" s="10"/>
      <c r="AQ3" s="10"/>
      <c r="AR3" s="10"/>
      <c r="AS3" s="10"/>
      <c r="AT3" s="10"/>
      <c r="AU3" s="10"/>
      <c r="AV3" s="18"/>
      <c r="AW3" s="10"/>
      <c r="AX3" s="10"/>
      <c r="AY3" s="10"/>
      <c r="AZ3" s="10"/>
      <c r="BA3" s="10"/>
      <c r="BB3" s="10"/>
      <c r="BC3" s="10"/>
      <c r="BD3" s="10"/>
      <c r="BE3" s="10"/>
      <c r="BF3" s="18"/>
      <c r="BG3" s="10"/>
      <c r="BH3" s="10"/>
      <c r="BI3" s="10"/>
      <c r="BJ3" s="10"/>
      <c r="BK3" s="10"/>
      <c r="BL3" s="10"/>
      <c r="BM3" s="10"/>
      <c r="BN3" s="10"/>
      <c r="BO3" s="10"/>
      <c r="BP3" s="18"/>
      <c r="BQ3" s="10"/>
      <c r="BR3" s="10"/>
      <c r="BS3" s="10"/>
      <c r="BT3" s="10"/>
      <c r="BU3" s="10"/>
      <c r="BV3" s="10"/>
      <c r="BW3" s="10"/>
      <c r="BX3" s="10"/>
      <c r="BY3" s="10"/>
    </row>
    <row r="4" spans="1:107" ht="15.75" thickBot="1" x14ac:dyDescent="0.3">
      <c r="A4" s="9"/>
      <c r="B4" s="9"/>
      <c r="C4" s="9"/>
      <c r="D4" s="9"/>
      <c r="E4" s="9"/>
      <c r="F4" s="259"/>
      <c r="G4" s="260"/>
      <c r="H4" s="260"/>
      <c r="I4" s="260"/>
      <c r="J4" s="260"/>
      <c r="K4" s="260"/>
      <c r="L4" s="260"/>
      <c r="M4" s="260"/>
      <c r="N4" s="260"/>
      <c r="O4" s="260"/>
      <c r="P4" s="261"/>
      <c r="Q4" s="54" t="s">
        <v>5</v>
      </c>
      <c r="R4" s="276">
        <v>42725</v>
      </c>
      <c r="S4" s="277"/>
      <c r="T4" s="277"/>
      <c r="U4" s="277"/>
      <c r="V4" s="277"/>
      <c r="W4" s="277"/>
      <c r="X4" s="278"/>
      <c r="Y4" s="281" t="s">
        <v>6</v>
      </c>
      <c r="Z4" s="282"/>
      <c r="AA4" s="270"/>
      <c r="AB4" s="271"/>
      <c r="AC4" s="271"/>
      <c r="AD4" s="271"/>
      <c r="AE4" s="271"/>
      <c r="AF4" s="271"/>
      <c r="AG4" s="271"/>
      <c r="AH4" s="271"/>
      <c r="AI4" s="271"/>
      <c r="AJ4" s="271"/>
      <c r="AK4" s="271"/>
      <c r="AL4" s="272"/>
      <c r="AM4" s="24"/>
      <c r="AN4" s="24"/>
      <c r="AO4" s="24"/>
      <c r="AP4" s="10"/>
      <c r="AQ4" s="10"/>
      <c r="AR4" s="10"/>
      <c r="AS4" s="10"/>
      <c r="AT4" s="10"/>
      <c r="AU4" s="10"/>
      <c r="AV4" s="18"/>
      <c r="AW4" s="10"/>
      <c r="AX4" s="10"/>
      <c r="AY4" s="10"/>
      <c r="AZ4" s="10"/>
      <c r="BA4" s="10"/>
      <c r="BB4" s="10"/>
      <c r="BC4" s="10"/>
      <c r="BD4" s="10"/>
      <c r="BE4" s="10"/>
      <c r="BF4" s="18"/>
      <c r="BG4" s="10"/>
      <c r="BH4" s="10"/>
      <c r="BI4" s="10"/>
      <c r="BJ4" s="10"/>
      <c r="BK4" s="10"/>
      <c r="BL4" s="10"/>
      <c r="BM4" s="10"/>
      <c r="BN4" s="10"/>
      <c r="BO4" s="10"/>
      <c r="BP4" s="18"/>
      <c r="BQ4" s="10"/>
      <c r="BR4" s="10"/>
      <c r="BS4" s="10"/>
      <c r="BT4" s="10"/>
      <c r="BU4" s="10"/>
      <c r="BV4" s="10"/>
      <c r="BW4" s="10"/>
      <c r="BX4" s="10"/>
      <c r="BY4" s="10"/>
    </row>
    <row r="5" spans="1:107" ht="15.75" thickTop="1" x14ac:dyDescent="0.25">
      <c r="A5" s="11"/>
      <c r="B5" s="11"/>
      <c r="C5" s="11"/>
      <c r="D5" s="11"/>
      <c r="E5" s="11"/>
      <c r="F5" s="11"/>
      <c r="G5" s="11"/>
      <c r="H5" s="12"/>
      <c r="I5" s="12"/>
      <c r="J5" s="12"/>
      <c r="K5" s="12"/>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0"/>
      <c r="AM5" s="24"/>
      <c r="AN5" s="24"/>
      <c r="AO5" s="24"/>
      <c r="AP5" s="10"/>
      <c r="AQ5" s="10"/>
      <c r="AR5" s="10"/>
      <c r="AS5" s="10"/>
      <c r="AT5" s="10"/>
      <c r="AU5" s="10"/>
      <c r="AV5" s="18"/>
      <c r="AW5" s="10"/>
      <c r="AX5" s="10"/>
      <c r="AY5" s="10"/>
      <c r="AZ5" s="10"/>
      <c r="BA5" s="10"/>
      <c r="BB5" s="10"/>
      <c r="BC5" s="10"/>
      <c r="BD5" s="10"/>
      <c r="BE5" s="10"/>
      <c r="BF5" s="18"/>
      <c r="BG5" s="10"/>
      <c r="BH5" s="10"/>
      <c r="BI5" s="10"/>
      <c r="BJ5" s="10"/>
      <c r="BK5" s="10"/>
      <c r="BL5" s="10"/>
      <c r="BM5" s="10"/>
      <c r="BN5" s="10"/>
      <c r="BO5" s="10"/>
      <c r="BP5" s="18"/>
      <c r="BQ5" s="10"/>
      <c r="BR5" s="10"/>
      <c r="BS5" s="10"/>
      <c r="BT5" s="10"/>
      <c r="BU5" s="10"/>
      <c r="BV5" s="10"/>
      <c r="BW5" s="10"/>
      <c r="BX5" s="10"/>
      <c r="BY5" s="10"/>
    </row>
    <row r="6" spans="1:107" x14ac:dyDescent="0.25">
      <c r="A6" s="11"/>
      <c r="B6" s="11"/>
      <c r="C6" s="11"/>
      <c r="D6" s="11"/>
      <c r="E6" s="11"/>
      <c r="F6" s="11"/>
      <c r="G6" s="11"/>
      <c r="H6" s="12"/>
      <c r="I6" s="12"/>
      <c r="J6" s="12"/>
      <c r="K6" s="12"/>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0"/>
      <c r="AM6" s="24"/>
      <c r="AN6" s="24"/>
      <c r="AO6" s="24"/>
      <c r="AP6" s="10"/>
      <c r="AQ6" s="10"/>
      <c r="AR6" s="10"/>
      <c r="AS6" s="10"/>
      <c r="AT6" s="10"/>
      <c r="AU6" s="10"/>
      <c r="AV6" s="18"/>
      <c r="AW6" s="10"/>
      <c r="AX6" s="10"/>
      <c r="AY6" s="10"/>
      <c r="AZ6" s="10"/>
      <c r="BA6" s="10"/>
      <c r="BB6" s="10"/>
      <c r="BC6" s="10"/>
      <c r="BD6" s="10"/>
      <c r="BE6" s="10"/>
      <c r="BF6" s="18"/>
      <c r="BG6" s="10"/>
      <c r="BH6" s="10"/>
      <c r="BI6" s="10"/>
      <c r="BJ6" s="10"/>
      <c r="BK6" s="10"/>
      <c r="BL6" s="10"/>
      <c r="BM6" s="10"/>
      <c r="BN6" s="10"/>
      <c r="BO6" s="10"/>
      <c r="BP6" s="18"/>
      <c r="BQ6" s="10"/>
      <c r="BR6" s="10"/>
      <c r="BS6" s="10"/>
      <c r="BT6" s="10"/>
      <c r="BU6" s="10"/>
      <c r="BV6" s="10"/>
      <c r="BW6" s="10"/>
      <c r="BX6" s="10"/>
      <c r="BY6" s="10"/>
    </row>
    <row r="7" spans="1:107" x14ac:dyDescent="0.2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24"/>
      <c r="AN7" s="24"/>
      <c r="AO7" s="24"/>
      <c r="AP7" s="10"/>
      <c r="AQ7" s="10"/>
      <c r="AR7" s="10"/>
      <c r="AS7" s="10"/>
      <c r="AT7" s="10"/>
      <c r="AU7" s="10"/>
      <c r="AV7" s="18"/>
      <c r="AW7" s="10"/>
      <c r="AX7" s="1"/>
      <c r="AY7" s="1"/>
      <c r="AZ7" s="1"/>
      <c r="BA7" s="1"/>
      <c r="BB7" s="1"/>
      <c r="BC7" s="1"/>
      <c r="BD7" s="1"/>
      <c r="BE7" s="1"/>
      <c r="BF7" s="18"/>
      <c r="BG7" s="1"/>
      <c r="BH7" s="1"/>
      <c r="BI7" s="1"/>
      <c r="BJ7" s="1"/>
      <c r="BK7" s="1"/>
      <c r="BL7" s="1"/>
      <c r="BM7" s="1"/>
      <c r="BN7" s="1"/>
      <c r="BO7" s="1"/>
      <c r="BP7" s="18"/>
      <c r="BQ7" s="1"/>
      <c r="BR7" s="1"/>
      <c r="BS7" s="1"/>
      <c r="BT7" s="1"/>
      <c r="BU7" s="1"/>
      <c r="BV7" s="1"/>
      <c r="BW7" s="1"/>
      <c r="BX7" s="1"/>
      <c r="BY7" s="1"/>
    </row>
    <row r="8" spans="1:107" ht="18.75" x14ac:dyDescent="0.25">
      <c r="A8" s="291" t="s">
        <v>7</v>
      </c>
      <c r="B8" s="291"/>
      <c r="C8" s="291"/>
      <c r="D8" s="291"/>
      <c r="E8" s="291"/>
      <c r="F8" s="291"/>
      <c r="G8" s="291"/>
      <c r="H8" s="291"/>
      <c r="I8" s="291"/>
      <c r="J8" s="291"/>
      <c r="K8" s="291"/>
      <c r="L8" s="291"/>
      <c r="M8" s="291"/>
      <c r="N8" s="291"/>
      <c r="O8" s="291"/>
      <c r="P8" s="291"/>
      <c r="Q8" s="291"/>
      <c r="R8" s="291"/>
      <c r="S8" s="291"/>
      <c r="T8" s="291"/>
      <c r="U8" s="291"/>
      <c r="V8" s="291"/>
      <c r="W8" s="291"/>
      <c r="X8" s="291"/>
      <c r="Y8" s="291"/>
      <c r="Z8" s="291"/>
      <c r="AA8" s="291"/>
      <c r="AB8" s="291"/>
      <c r="AC8" s="291"/>
      <c r="AD8" s="291"/>
      <c r="AE8" s="291"/>
      <c r="AF8" s="291"/>
      <c r="AG8" s="291"/>
      <c r="AH8" s="291"/>
      <c r="AI8" s="291"/>
      <c r="AJ8" s="291"/>
      <c r="AK8" s="291"/>
      <c r="AL8" s="291"/>
      <c r="AM8" s="24"/>
      <c r="AN8" s="24"/>
      <c r="AO8" s="24"/>
      <c r="AP8" s="10"/>
      <c r="AQ8" s="10"/>
      <c r="AR8" s="10"/>
      <c r="AS8" s="10"/>
      <c r="AT8" s="10"/>
      <c r="AU8" s="10"/>
      <c r="AV8" s="18"/>
      <c r="AW8" s="10"/>
      <c r="AX8" s="1"/>
      <c r="AY8" s="1"/>
      <c r="AZ8" s="1"/>
      <c r="BA8" s="1"/>
      <c r="BB8" s="1"/>
      <c r="BC8" s="1"/>
      <c r="BD8" s="1"/>
      <c r="BE8" s="1"/>
      <c r="BF8" s="18"/>
      <c r="BG8" s="1"/>
      <c r="BH8" s="1"/>
      <c r="BI8" s="1"/>
      <c r="BJ8" s="1"/>
      <c r="BK8" s="1"/>
      <c r="BL8" s="1"/>
      <c r="BM8" s="1"/>
      <c r="BN8" s="1"/>
      <c r="BO8" s="1"/>
      <c r="BP8" s="18"/>
      <c r="BQ8" s="1"/>
      <c r="BR8" s="1"/>
      <c r="BS8" s="1"/>
      <c r="BT8" s="1"/>
      <c r="BU8" s="1"/>
      <c r="BV8" s="1"/>
      <c r="BW8" s="1"/>
      <c r="BX8" s="1"/>
      <c r="BY8" s="1"/>
    </row>
    <row r="9" spans="1:107"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P9" s="1"/>
      <c r="AQ9" s="1"/>
      <c r="AR9" s="1"/>
      <c r="AS9" s="1"/>
      <c r="AT9" s="1"/>
      <c r="AU9" s="1"/>
      <c r="AV9" s="26"/>
      <c r="AW9" s="1"/>
      <c r="AX9" s="1"/>
      <c r="AY9" s="1"/>
      <c r="AZ9" s="1"/>
      <c r="BA9" s="1"/>
      <c r="BB9" s="1"/>
      <c r="BC9" s="1"/>
      <c r="BD9" s="1"/>
      <c r="BE9" s="1"/>
      <c r="BF9" s="26"/>
      <c r="BG9" s="1"/>
      <c r="BH9" s="1"/>
      <c r="BI9" s="1"/>
      <c r="BJ9" s="1"/>
      <c r="BK9" s="1"/>
      <c r="BL9" s="1"/>
      <c r="BM9" s="1"/>
      <c r="BN9" s="1"/>
      <c r="BO9" s="1"/>
      <c r="BP9" s="26"/>
      <c r="BQ9" s="1"/>
      <c r="BR9" s="1"/>
      <c r="BS9" s="1"/>
      <c r="BT9" s="1"/>
      <c r="BU9" s="1"/>
      <c r="BV9" s="1"/>
      <c r="BW9" s="1"/>
      <c r="BX9" s="1"/>
      <c r="BY9" s="1"/>
    </row>
    <row r="10" spans="1:107" ht="33" customHeight="1" x14ac:dyDescent="0.25">
      <c r="A10" s="142" t="s">
        <v>8</v>
      </c>
      <c r="B10" s="306" t="s">
        <v>9</v>
      </c>
      <c r="C10" s="283" t="s">
        <v>10</v>
      </c>
      <c r="D10" s="283"/>
      <c r="E10" s="283"/>
      <c r="F10" s="286" t="s">
        <v>11</v>
      </c>
      <c r="G10" s="294"/>
      <c r="H10" s="294"/>
      <c r="I10" s="284"/>
      <c r="J10" s="286" t="s">
        <v>12</v>
      </c>
      <c r="K10" s="294"/>
      <c r="L10" s="294"/>
      <c r="M10" s="284"/>
      <c r="N10" s="283" t="s">
        <v>13</v>
      </c>
      <c r="O10" s="283"/>
      <c r="P10" s="283"/>
      <c r="Q10" s="283"/>
      <c r="R10" s="286" t="s">
        <v>14</v>
      </c>
      <c r="S10" s="284"/>
      <c r="T10" s="284" t="s">
        <v>15</v>
      </c>
      <c r="U10" s="308" t="s">
        <v>16</v>
      </c>
      <c r="V10" s="308"/>
      <c r="W10" s="308"/>
      <c r="X10" s="308" t="s">
        <v>17</v>
      </c>
      <c r="Y10" s="308"/>
      <c r="Z10" s="308"/>
      <c r="AA10" s="292" t="s">
        <v>18</v>
      </c>
      <c r="AB10" s="292"/>
      <c r="AC10" s="292"/>
      <c r="AD10" s="292"/>
      <c r="AE10" s="292" t="s">
        <v>19</v>
      </c>
      <c r="AF10" s="292"/>
      <c r="AG10" s="286" t="s">
        <v>20</v>
      </c>
      <c r="AH10" s="294"/>
      <c r="AI10" s="284"/>
      <c r="AJ10" s="283" t="s">
        <v>21</v>
      </c>
      <c r="AK10" s="283"/>
      <c r="AL10" s="283"/>
      <c r="AM10" s="142" t="s">
        <v>170</v>
      </c>
      <c r="AN10" s="143"/>
      <c r="AO10" s="143"/>
      <c r="AP10" s="143"/>
      <c r="AQ10" s="143"/>
      <c r="AR10" s="143"/>
      <c r="AS10" s="143"/>
      <c r="AT10" s="143"/>
      <c r="AU10" s="143"/>
      <c r="AV10" s="140" t="s">
        <v>21</v>
      </c>
      <c r="AW10" s="167" t="s">
        <v>175</v>
      </c>
      <c r="AX10" s="345"/>
      <c r="AY10" s="345"/>
      <c r="AZ10" s="345"/>
      <c r="BA10" s="345"/>
      <c r="BB10" s="345"/>
      <c r="BC10" s="345"/>
      <c r="BD10" s="345"/>
      <c r="BE10" s="346"/>
      <c r="BF10" s="140" t="s">
        <v>21</v>
      </c>
      <c r="BG10" s="142" t="s">
        <v>176</v>
      </c>
      <c r="BH10" s="143"/>
      <c r="BI10" s="143"/>
      <c r="BJ10" s="143"/>
      <c r="BK10" s="143"/>
      <c r="BL10" s="143"/>
      <c r="BM10" s="143"/>
      <c r="BN10" s="143"/>
      <c r="BO10" s="143"/>
      <c r="BP10" s="140" t="s">
        <v>21</v>
      </c>
      <c r="BQ10" s="142" t="s">
        <v>177</v>
      </c>
      <c r="BR10" s="143"/>
      <c r="BS10" s="143"/>
      <c r="BT10" s="143"/>
      <c r="BU10" s="143"/>
      <c r="BV10" s="143"/>
      <c r="BW10" s="143"/>
      <c r="BX10" s="143"/>
      <c r="BY10" s="143"/>
      <c r="BZ10" s="140" t="s">
        <v>21</v>
      </c>
      <c r="CA10" s="142" t="s">
        <v>193</v>
      </c>
      <c r="CB10" s="143"/>
      <c r="CC10" s="143"/>
      <c r="CD10" s="143"/>
      <c r="CE10" s="143"/>
      <c r="CF10" s="143"/>
      <c r="CG10" s="143"/>
      <c r="CH10" s="143"/>
      <c r="CI10" s="143"/>
      <c r="CJ10" s="140" t="s">
        <v>21</v>
      </c>
      <c r="CK10" s="142" t="s">
        <v>300</v>
      </c>
      <c r="CL10" s="143"/>
      <c r="CM10" s="143"/>
      <c r="CN10" s="143"/>
      <c r="CO10" s="143"/>
      <c r="CP10" s="143"/>
      <c r="CQ10" s="143"/>
      <c r="CR10" s="143"/>
      <c r="CS10" s="143"/>
      <c r="CT10" s="140" t="s">
        <v>21</v>
      </c>
      <c r="CU10" s="142" t="s">
        <v>352</v>
      </c>
      <c r="CV10" s="143"/>
      <c r="CW10" s="143"/>
      <c r="CX10" s="143"/>
      <c r="CY10" s="143"/>
      <c r="CZ10" s="143"/>
      <c r="DA10" s="143"/>
      <c r="DB10" s="143"/>
      <c r="DC10" s="143"/>
    </row>
    <row r="11" spans="1:107" x14ac:dyDescent="0.25">
      <c r="A11" s="142"/>
      <c r="B11" s="307"/>
      <c r="C11" s="3" t="s">
        <v>22</v>
      </c>
      <c r="D11" s="3" t="s">
        <v>23</v>
      </c>
      <c r="E11" s="3" t="s">
        <v>24</v>
      </c>
      <c r="F11" s="287"/>
      <c r="G11" s="295"/>
      <c r="H11" s="295"/>
      <c r="I11" s="285"/>
      <c r="J11" s="287"/>
      <c r="K11" s="295"/>
      <c r="L11" s="295"/>
      <c r="M11" s="285"/>
      <c r="N11" s="283"/>
      <c r="O11" s="283"/>
      <c r="P11" s="283"/>
      <c r="Q11" s="283"/>
      <c r="R11" s="287"/>
      <c r="S11" s="285"/>
      <c r="T11" s="285"/>
      <c r="U11" s="3" t="s">
        <v>22</v>
      </c>
      <c r="V11" s="3" t="s">
        <v>23</v>
      </c>
      <c r="W11" s="3" t="s">
        <v>24</v>
      </c>
      <c r="X11" s="3" t="s">
        <v>22</v>
      </c>
      <c r="Y11" s="3" t="s">
        <v>23</v>
      </c>
      <c r="Z11" s="3" t="s">
        <v>24</v>
      </c>
      <c r="AA11" s="292"/>
      <c r="AB11" s="292"/>
      <c r="AC11" s="292"/>
      <c r="AD11" s="292"/>
      <c r="AE11" s="292"/>
      <c r="AF11" s="292"/>
      <c r="AG11" s="287"/>
      <c r="AH11" s="295"/>
      <c r="AI11" s="285"/>
      <c r="AJ11" s="283"/>
      <c r="AK11" s="283"/>
      <c r="AL11" s="283"/>
      <c r="AM11" s="3" t="s">
        <v>22</v>
      </c>
      <c r="AN11" s="3" t="s">
        <v>23</v>
      </c>
      <c r="AO11" s="3" t="s">
        <v>24</v>
      </c>
      <c r="AP11" s="144" t="s">
        <v>25</v>
      </c>
      <c r="AQ11" s="144"/>
      <c r="AR11" s="143" t="s">
        <v>26</v>
      </c>
      <c r="AS11" s="143"/>
      <c r="AT11" s="143"/>
      <c r="AU11" s="143"/>
      <c r="AV11" s="141"/>
      <c r="AW11" s="3" t="s">
        <v>22</v>
      </c>
      <c r="AX11" s="3" t="s">
        <v>23</v>
      </c>
      <c r="AY11" s="3" t="s">
        <v>24</v>
      </c>
      <c r="AZ11" s="212" t="s">
        <v>25</v>
      </c>
      <c r="BA11" s="212"/>
      <c r="BB11" s="143" t="s">
        <v>26</v>
      </c>
      <c r="BC11" s="143"/>
      <c r="BD11" s="143"/>
      <c r="BE11" s="143"/>
      <c r="BF11" s="141"/>
      <c r="BG11" s="3" t="s">
        <v>22</v>
      </c>
      <c r="BH11" s="3" t="s">
        <v>23</v>
      </c>
      <c r="BI11" s="3" t="s">
        <v>24</v>
      </c>
      <c r="BJ11" s="212" t="s">
        <v>25</v>
      </c>
      <c r="BK11" s="212"/>
      <c r="BL11" s="143" t="s">
        <v>26</v>
      </c>
      <c r="BM11" s="143"/>
      <c r="BN11" s="143"/>
      <c r="BO11" s="143"/>
      <c r="BP11" s="141"/>
      <c r="BQ11" s="3" t="s">
        <v>22</v>
      </c>
      <c r="BR11" s="3" t="s">
        <v>23</v>
      </c>
      <c r="BS11" s="3" t="s">
        <v>24</v>
      </c>
      <c r="BT11" s="144" t="s">
        <v>25</v>
      </c>
      <c r="BU11" s="144"/>
      <c r="BV11" s="143" t="s">
        <v>26</v>
      </c>
      <c r="BW11" s="143"/>
      <c r="BX11" s="143"/>
      <c r="BY11" s="143"/>
      <c r="BZ11" s="141"/>
      <c r="CA11" s="23" t="s">
        <v>22</v>
      </c>
      <c r="CB11" s="23" t="s">
        <v>23</v>
      </c>
      <c r="CC11" s="23" t="s">
        <v>24</v>
      </c>
      <c r="CD11" s="144" t="s">
        <v>25</v>
      </c>
      <c r="CE11" s="144"/>
      <c r="CF11" s="143" t="s">
        <v>26</v>
      </c>
      <c r="CG11" s="143"/>
      <c r="CH11" s="143"/>
      <c r="CI11" s="143"/>
      <c r="CJ11" s="141"/>
      <c r="CK11" s="64" t="s">
        <v>22</v>
      </c>
      <c r="CL11" s="64" t="s">
        <v>23</v>
      </c>
      <c r="CM11" s="64" t="s">
        <v>24</v>
      </c>
      <c r="CN11" s="144" t="s">
        <v>25</v>
      </c>
      <c r="CO11" s="144"/>
      <c r="CP11" s="143" t="s">
        <v>26</v>
      </c>
      <c r="CQ11" s="143"/>
      <c r="CR11" s="143"/>
      <c r="CS11" s="143"/>
      <c r="CT11" s="141"/>
      <c r="CU11" s="74" t="s">
        <v>22</v>
      </c>
      <c r="CV11" s="74" t="s">
        <v>23</v>
      </c>
      <c r="CW11" s="74" t="s">
        <v>24</v>
      </c>
      <c r="CX11" s="144" t="s">
        <v>25</v>
      </c>
      <c r="CY11" s="144"/>
      <c r="CZ11" s="143" t="s">
        <v>26</v>
      </c>
      <c r="DA11" s="143"/>
      <c r="DB11" s="143"/>
      <c r="DC11" s="143"/>
    </row>
    <row r="12" spans="1:107" ht="219.75" customHeight="1" x14ac:dyDescent="0.25">
      <c r="A12" s="21">
        <v>1</v>
      </c>
      <c r="B12" s="21" t="s">
        <v>27</v>
      </c>
      <c r="C12" s="21">
        <v>13</v>
      </c>
      <c r="D12" s="21">
        <v>12</v>
      </c>
      <c r="E12" s="21">
        <v>16</v>
      </c>
      <c r="F12" s="288" t="s">
        <v>28</v>
      </c>
      <c r="G12" s="289"/>
      <c r="H12" s="289"/>
      <c r="I12" s="290"/>
      <c r="J12" s="167" t="s">
        <v>29</v>
      </c>
      <c r="K12" s="168"/>
      <c r="L12" s="168"/>
      <c r="M12" s="169"/>
      <c r="N12" s="298" t="s">
        <v>30</v>
      </c>
      <c r="O12" s="299"/>
      <c r="P12" s="299"/>
      <c r="Q12" s="300"/>
      <c r="R12" s="293" t="s">
        <v>31</v>
      </c>
      <c r="S12" s="293"/>
      <c r="T12" s="101" t="s">
        <v>32</v>
      </c>
      <c r="U12" s="15">
        <v>13</v>
      </c>
      <c r="V12" s="15">
        <v>12</v>
      </c>
      <c r="W12" s="15">
        <v>16</v>
      </c>
      <c r="X12" s="15">
        <v>31</v>
      </c>
      <c r="Y12" s="15">
        <v>3</v>
      </c>
      <c r="Z12" s="15">
        <v>17</v>
      </c>
      <c r="AA12" s="167" t="s">
        <v>33</v>
      </c>
      <c r="AB12" s="168"/>
      <c r="AC12" s="168"/>
      <c r="AD12" s="169"/>
      <c r="AE12" s="170" t="s">
        <v>34</v>
      </c>
      <c r="AF12" s="171"/>
      <c r="AG12" s="167" t="s">
        <v>35</v>
      </c>
      <c r="AH12" s="168"/>
      <c r="AI12" s="169"/>
      <c r="AJ12" s="252" t="s">
        <v>87</v>
      </c>
      <c r="AK12" s="252"/>
      <c r="AL12" s="252"/>
      <c r="AM12" s="27">
        <v>26</v>
      </c>
      <c r="AN12" s="27">
        <v>3</v>
      </c>
      <c r="AO12" s="27">
        <v>2017</v>
      </c>
      <c r="AP12" s="119">
        <v>0.5</v>
      </c>
      <c r="AQ12" s="122"/>
      <c r="AR12" s="198" t="s">
        <v>37</v>
      </c>
      <c r="AS12" s="199"/>
      <c r="AT12" s="199"/>
      <c r="AU12" s="199"/>
      <c r="AV12" s="36" t="s">
        <v>36</v>
      </c>
      <c r="AW12" s="27">
        <v>5</v>
      </c>
      <c r="AX12" s="27">
        <v>7</v>
      </c>
      <c r="AY12" s="27">
        <v>2017</v>
      </c>
      <c r="AZ12" s="119">
        <v>1</v>
      </c>
      <c r="BA12" s="122"/>
      <c r="BB12" s="116" t="s">
        <v>183</v>
      </c>
      <c r="BC12" s="117"/>
      <c r="BD12" s="117"/>
      <c r="BE12" s="118"/>
      <c r="BF12" s="27" t="s">
        <v>36</v>
      </c>
      <c r="BG12" s="28">
        <v>8</v>
      </c>
      <c r="BH12" s="27">
        <v>8</v>
      </c>
      <c r="BI12" s="27">
        <v>2017</v>
      </c>
      <c r="BJ12" s="119">
        <v>1</v>
      </c>
      <c r="BK12" s="122"/>
      <c r="BL12" s="116" t="s">
        <v>183</v>
      </c>
      <c r="BM12" s="117"/>
      <c r="BN12" s="117"/>
      <c r="BO12" s="118"/>
      <c r="BP12" s="42" t="s">
        <v>36</v>
      </c>
      <c r="BQ12" s="16">
        <v>29</v>
      </c>
      <c r="BR12" s="16">
        <v>9</v>
      </c>
      <c r="BS12" s="16">
        <v>2017</v>
      </c>
      <c r="BT12" s="119">
        <v>1</v>
      </c>
      <c r="BU12" s="122"/>
      <c r="BV12" s="116" t="s">
        <v>191</v>
      </c>
      <c r="BW12" s="117"/>
      <c r="BX12" s="117"/>
      <c r="BY12" s="118"/>
      <c r="BZ12" s="42" t="s">
        <v>36</v>
      </c>
      <c r="CA12" s="27">
        <v>6</v>
      </c>
      <c r="CB12" s="27">
        <v>10</v>
      </c>
      <c r="CC12" s="27">
        <v>2017</v>
      </c>
      <c r="CD12" s="119">
        <v>1</v>
      </c>
      <c r="CE12" s="122"/>
      <c r="CF12" s="116" t="s">
        <v>188</v>
      </c>
      <c r="CG12" s="117"/>
      <c r="CH12" s="117"/>
      <c r="CI12" s="118"/>
      <c r="CJ12" s="42" t="s">
        <v>36</v>
      </c>
      <c r="CK12" s="27">
        <v>6</v>
      </c>
      <c r="CL12" s="27">
        <v>10</v>
      </c>
      <c r="CM12" s="27">
        <v>2017</v>
      </c>
      <c r="CN12" s="119">
        <v>1</v>
      </c>
      <c r="CO12" s="122"/>
      <c r="CP12" s="116" t="s">
        <v>188</v>
      </c>
      <c r="CQ12" s="117"/>
      <c r="CR12" s="117"/>
      <c r="CS12" s="118"/>
      <c r="CT12" s="42" t="s">
        <v>36</v>
      </c>
      <c r="CU12" s="27">
        <v>6</v>
      </c>
      <c r="CV12" s="27">
        <v>10</v>
      </c>
      <c r="CW12" s="27">
        <v>2017</v>
      </c>
      <c r="CX12" s="119">
        <v>1</v>
      </c>
      <c r="CY12" s="122"/>
      <c r="CZ12" s="116" t="s">
        <v>361</v>
      </c>
      <c r="DA12" s="117"/>
      <c r="DB12" s="117"/>
      <c r="DC12" s="118"/>
    </row>
    <row r="13" spans="1:107" ht="156.75" customHeight="1" x14ac:dyDescent="0.25">
      <c r="A13" s="21">
        <v>2</v>
      </c>
      <c r="B13" s="21" t="s">
        <v>38</v>
      </c>
      <c r="C13" s="107">
        <v>13</v>
      </c>
      <c r="D13" s="107">
        <v>12</v>
      </c>
      <c r="E13" s="107">
        <v>16</v>
      </c>
      <c r="F13" s="288" t="s">
        <v>28</v>
      </c>
      <c r="G13" s="289"/>
      <c r="H13" s="289"/>
      <c r="I13" s="290"/>
      <c r="J13" s="167" t="s">
        <v>29</v>
      </c>
      <c r="K13" s="168"/>
      <c r="L13" s="168"/>
      <c r="M13" s="169"/>
      <c r="N13" s="178" t="s">
        <v>39</v>
      </c>
      <c r="O13" s="179"/>
      <c r="P13" s="179"/>
      <c r="Q13" s="180"/>
      <c r="R13" s="293" t="s">
        <v>31</v>
      </c>
      <c r="S13" s="293"/>
      <c r="T13" s="101" t="s">
        <v>40</v>
      </c>
      <c r="U13" s="15">
        <v>13</v>
      </c>
      <c r="V13" s="15">
        <v>12</v>
      </c>
      <c r="W13" s="15">
        <v>16</v>
      </c>
      <c r="X13" s="15">
        <v>31</v>
      </c>
      <c r="Y13" s="15">
        <v>3</v>
      </c>
      <c r="Z13" s="15">
        <v>17</v>
      </c>
      <c r="AA13" s="167" t="s">
        <v>33</v>
      </c>
      <c r="AB13" s="168"/>
      <c r="AC13" s="168"/>
      <c r="AD13" s="169"/>
      <c r="AE13" s="170" t="s">
        <v>41</v>
      </c>
      <c r="AF13" s="171"/>
      <c r="AG13" s="167" t="s">
        <v>42</v>
      </c>
      <c r="AH13" s="168"/>
      <c r="AI13" s="169"/>
      <c r="AJ13" s="252" t="s">
        <v>87</v>
      </c>
      <c r="AK13" s="252"/>
      <c r="AL13" s="252"/>
      <c r="AM13" s="27">
        <v>26</v>
      </c>
      <c r="AN13" s="27">
        <v>3</v>
      </c>
      <c r="AO13" s="27">
        <v>2017</v>
      </c>
      <c r="AP13" s="119">
        <v>0.5</v>
      </c>
      <c r="AQ13" s="122"/>
      <c r="AR13" s="200" t="s">
        <v>184</v>
      </c>
      <c r="AS13" s="200"/>
      <c r="AT13" s="200"/>
      <c r="AU13" s="200"/>
      <c r="AV13" s="36" t="s">
        <v>36</v>
      </c>
      <c r="AW13" s="27">
        <v>5</v>
      </c>
      <c r="AX13" s="27">
        <v>7</v>
      </c>
      <c r="AY13" s="27">
        <v>2017</v>
      </c>
      <c r="AZ13" s="119">
        <v>1</v>
      </c>
      <c r="BA13" s="122"/>
      <c r="BB13" s="137" t="s">
        <v>185</v>
      </c>
      <c r="BC13" s="138"/>
      <c r="BD13" s="138"/>
      <c r="BE13" s="139"/>
      <c r="BF13" s="27" t="s">
        <v>36</v>
      </c>
      <c r="BG13" s="28">
        <v>8</v>
      </c>
      <c r="BH13" s="27">
        <v>8</v>
      </c>
      <c r="BI13" s="27">
        <v>2017</v>
      </c>
      <c r="BJ13" s="119">
        <v>1</v>
      </c>
      <c r="BK13" s="122"/>
      <c r="BL13" s="137" t="s">
        <v>185</v>
      </c>
      <c r="BM13" s="138"/>
      <c r="BN13" s="138"/>
      <c r="BO13" s="139"/>
      <c r="BP13" s="42" t="s">
        <v>36</v>
      </c>
      <c r="BQ13" s="27">
        <v>29</v>
      </c>
      <c r="BR13" s="27">
        <v>9</v>
      </c>
      <c r="BS13" s="27">
        <v>2017</v>
      </c>
      <c r="BT13" s="119">
        <v>1</v>
      </c>
      <c r="BU13" s="122"/>
      <c r="BV13" s="137" t="s">
        <v>186</v>
      </c>
      <c r="BW13" s="138"/>
      <c r="BX13" s="138"/>
      <c r="BY13" s="139"/>
      <c r="BZ13" s="42" t="s">
        <v>36</v>
      </c>
      <c r="CA13" s="27">
        <v>6</v>
      </c>
      <c r="CB13" s="27">
        <v>10</v>
      </c>
      <c r="CC13" s="27">
        <v>2017</v>
      </c>
      <c r="CD13" s="119">
        <v>1</v>
      </c>
      <c r="CE13" s="122"/>
      <c r="CF13" s="137" t="s">
        <v>198</v>
      </c>
      <c r="CG13" s="138"/>
      <c r="CH13" s="138"/>
      <c r="CI13" s="139"/>
      <c r="CJ13" s="42" t="s">
        <v>36</v>
      </c>
      <c r="CK13" s="27">
        <v>6</v>
      </c>
      <c r="CL13" s="27">
        <v>10</v>
      </c>
      <c r="CM13" s="27">
        <v>2017</v>
      </c>
      <c r="CN13" s="119">
        <v>1</v>
      </c>
      <c r="CO13" s="122"/>
      <c r="CP13" s="137" t="s">
        <v>198</v>
      </c>
      <c r="CQ13" s="138"/>
      <c r="CR13" s="138"/>
      <c r="CS13" s="139"/>
      <c r="CT13" s="42" t="s">
        <v>36</v>
      </c>
      <c r="CU13" s="27">
        <v>6</v>
      </c>
      <c r="CV13" s="27">
        <v>10</v>
      </c>
      <c r="CW13" s="27">
        <v>2017</v>
      </c>
      <c r="CX13" s="119">
        <v>1</v>
      </c>
      <c r="CY13" s="122"/>
      <c r="CZ13" s="137" t="s">
        <v>362</v>
      </c>
      <c r="DA13" s="138"/>
      <c r="DB13" s="138"/>
      <c r="DC13" s="139"/>
    </row>
    <row r="14" spans="1:107" ht="190.5" customHeight="1" x14ac:dyDescent="0.25">
      <c r="A14" s="21">
        <v>3</v>
      </c>
      <c r="B14" s="21" t="s">
        <v>43</v>
      </c>
      <c r="C14" s="107">
        <v>13</v>
      </c>
      <c r="D14" s="107">
        <v>12</v>
      </c>
      <c r="E14" s="107">
        <v>16</v>
      </c>
      <c r="F14" s="288" t="s">
        <v>28</v>
      </c>
      <c r="G14" s="289"/>
      <c r="H14" s="289"/>
      <c r="I14" s="290"/>
      <c r="J14" s="167" t="s">
        <v>29</v>
      </c>
      <c r="K14" s="168"/>
      <c r="L14" s="168"/>
      <c r="M14" s="169"/>
      <c r="N14" s="298" t="s">
        <v>44</v>
      </c>
      <c r="O14" s="299"/>
      <c r="P14" s="299"/>
      <c r="Q14" s="300"/>
      <c r="R14" s="293" t="s">
        <v>31</v>
      </c>
      <c r="S14" s="293"/>
      <c r="T14" s="101" t="s">
        <v>45</v>
      </c>
      <c r="U14" s="15">
        <v>13</v>
      </c>
      <c r="V14" s="15">
        <v>12</v>
      </c>
      <c r="W14" s="15">
        <v>16</v>
      </c>
      <c r="X14" s="15">
        <v>31</v>
      </c>
      <c r="Y14" s="15">
        <v>3</v>
      </c>
      <c r="Z14" s="15">
        <v>17</v>
      </c>
      <c r="AA14" s="167" t="s">
        <v>33</v>
      </c>
      <c r="AB14" s="168"/>
      <c r="AC14" s="168"/>
      <c r="AD14" s="169"/>
      <c r="AE14" s="170" t="s">
        <v>46</v>
      </c>
      <c r="AF14" s="171"/>
      <c r="AG14" s="167" t="s">
        <v>47</v>
      </c>
      <c r="AH14" s="168"/>
      <c r="AI14" s="169"/>
      <c r="AJ14" s="252" t="s">
        <v>87</v>
      </c>
      <c r="AK14" s="252"/>
      <c r="AL14" s="252"/>
      <c r="AM14" s="27">
        <v>26</v>
      </c>
      <c r="AN14" s="27">
        <v>3</v>
      </c>
      <c r="AO14" s="27">
        <v>2017</v>
      </c>
      <c r="AP14" s="119">
        <v>0.5</v>
      </c>
      <c r="AQ14" s="122"/>
      <c r="AR14" s="200" t="s">
        <v>199</v>
      </c>
      <c r="AS14" s="200"/>
      <c r="AT14" s="200"/>
      <c r="AU14" s="200"/>
      <c r="AV14" s="36" t="s">
        <v>36</v>
      </c>
      <c r="AW14" s="27">
        <v>5</v>
      </c>
      <c r="AX14" s="27">
        <v>7</v>
      </c>
      <c r="AY14" s="27">
        <v>2017</v>
      </c>
      <c r="AZ14" s="119">
        <v>1</v>
      </c>
      <c r="BA14" s="122"/>
      <c r="BB14" s="137" t="s">
        <v>200</v>
      </c>
      <c r="BC14" s="138"/>
      <c r="BD14" s="138"/>
      <c r="BE14" s="139"/>
      <c r="BF14" s="27" t="s">
        <v>36</v>
      </c>
      <c r="BG14" s="28">
        <v>8</v>
      </c>
      <c r="BH14" s="27">
        <v>8</v>
      </c>
      <c r="BI14" s="27">
        <v>2017</v>
      </c>
      <c r="BJ14" s="119">
        <v>1</v>
      </c>
      <c r="BK14" s="122"/>
      <c r="BL14" s="137" t="s">
        <v>200</v>
      </c>
      <c r="BM14" s="138"/>
      <c r="BN14" s="138"/>
      <c r="BO14" s="139"/>
      <c r="BP14" s="42" t="s">
        <v>36</v>
      </c>
      <c r="BQ14" s="27">
        <v>29</v>
      </c>
      <c r="BR14" s="27">
        <v>9</v>
      </c>
      <c r="BS14" s="27">
        <v>2017</v>
      </c>
      <c r="BT14" s="119">
        <v>1</v>
      </c>
      <c r="BU14" s="122"/>
      <c r="BV14" s="137" t="s">
        <v>200</v>
      </c>
      <c r="BW14" s="138"/>
      <c r="BX14" s="138"/>
      <c r="BY14" s="139"/>
      <c r="BZ14" s="42" t="s">
        <v>36</v>
      </c>
      <c r="CA14" s="27">
        <v>6</v>
      </c>
      <c r="CB14" s="27">
        <v>10</v>
      </c>
      <c r="CC14" s="27">
        <v>2017</v>
      </c>
      <c r="CD14" s="119">
        <v>1</v>
      </c>
      <c r="CE14" s="122"/>
      <c r="CF14" s="137" t="s">
        <v>201</v>
      </c>
      <c r="CG14" s="138"/>
      <c r="CH14" s="138"/>
      <c r="CI14" s="139"/>
      <c r="CJ14" s="42" t="s">
        <v>36</v>
      </c>
      <c r="CK14" s="27">
        <v>6</v>
      </c>
      <c r="CL14" s="27">
        <v>10</v>
      </c>
      <c r="CM14" s="27">
        <v>2017</v>
      </c>
      <c r="CN14" s="119">
        <v>1</v>
      </c>
      <c r="CO14" s="122"/>
      <c r="CP14" s="137" t="s">
        <v>201</v>
      </c>
      <c r="CQ14" s="138"/>
      <c r="CR14" s="138"/>
      <c r="CS14" s="139"/>
      <c r="CT14" s="42" t="s">
        <v>36</v>
      </c>
      <c r="CU14" s="27">
        <v>6</v>
      </c>
      <c r="CV14" s="27">
        <v>10</v>
      </c>
      <c r="CW14" s="27">
        <v>2017</v>
      </c>
      <c r="CX14" s="119">
        <v>1</v>
      </c>
      <c r="CY14" s="122"/>
      <c r="CZ14" s="137" t="s">
        <v>363</v>
      </c>
      <c r="DA14" s="138"/>
      <c r="DB14" s="138"/>
      <c r="DC14" s="139"/>
    </row>
    <row r="15" spans="1:107" ht="144" customHeight="1" x14ac:dyDescent="0.25">
      <c r="A15" s="21">
        <v>4</v>
      </c>
      <c r="B15" s="21" t="s">
        <v>48</v>
      </c>
      <c r="C15" s="107">
        <v>13</v>
      </c>
      <c r="D15" s="107">
        <v>12</v>
      </c>
      <c r="E15" s="107">
        <v>16</v>
      </c>
      <c r="F15" s="288" t="s">
        <v>28</v>
      </c>
      <c r="G15" s="289"/>
      <c r="H15" s="289"/>
      <c r="I15" s="290"/>
      <c r="J15" s="167" t="s">
        <v>29</v>
      </c>
      <c r="K15" s="168"/>
      <c r="L15" s="168"/>
      <c r="M15" s="169"/>
      <c r="N15" s="178" t="s">
        <v>49</v>
      </c>
      <c r="O15" s="179"/>
      <c r="P15" s="179"/>
      <c r="Q15" s="180"/>
      <c r="R15" s="293" t="s">
        <v>31</v>
      </c>
      <c r="S15" s="293"/>
      <c r="T15" s="101" t="s">
        <v>50</v>
      </c>
      <c r="U15" s="15">
        <v>13</v>
      </c>
      <c r="V15" s="15">
        <v>1</v>
      </c>
      <c r="W15" s="15">
        <v>17</v>
      </c>
      <c r="X15" s="15">
        <v>31</v>
      </c>
      <c r="Y15" s="15">
        <v>3</v>
      </c>
      <c r="Z15" s="15">
        <v>17</v>
      </c>
      <c r="AA15" s="167" t="s">
        <v>33</v>
      </c>
      <c r="AB15" s="168"/>
      <c r="AC15" s="168"/>
      <c r="AD15" s="169"/>
      <c r="AE15" s="170" t="s">
        <v>51</v>
      </c>
      <c r="AF15" s="171"/>
      <c r="AG15" s="167" t="s">
        <v>47</v>
      </c>
      <c r="AH15" s="168"/>
      <c r="AI15" s="169"/>
      <c r="AJ15" s="252" t="s">
        <v>87</v>
      </c>
      <c r="AK15" s="252"/>
      <c r="AL15" s="252"/>
      <c r="AM15" s="27">
        <v>26</v>
      </c>
      <c r="AN15" s="27">
        <v>3</v>
      </c>
      <c r="AO15" s="27">
        <v>2017</v>
      </c>
      <c r="AP15" s="119">
        <v>0.5</v>
      </c>
      <c r="AQ15" s="122"/>
      <c r="AR15" s="200" t="s">
        <v>199</v>
      </c>
      <c r="AS15" s="200"/>
      <c r="AT15" s="200"/>
      <c r="AU15" s="200"/>
      <c r="AV15" s="36" t="s">
        <v>36</v>
      </c>
      <c r="AW15" s="27">
        <v>5</v>
      </c>
      <c r="AX15" s="27">
        <v>7</v>
      </c>
      <c r="AY15" s="27">
        <v>2017</v>
      </c>
      <c r="AZ15" s="119">
        <v>1</v>
      </c>
      <c r="BA15" s="122"/>
      <c r="BB15" s="137" t="s">
        <v>172</v>
      </c>
      <c r="BC15" s="138"/>
      <c r="BD15" s="138"/>
      <c r="BE15" s="139"/>
      <c r="BF15" s="27" t="s">
        <v>36</v>
      </c>
      <c r="BG15" s="28">
        <v>8</v>
      </c>
      <c r="BH15" s="27">
        <v>8</v>
      </c>
      <c r="BI15" s="27">
        <v>2017</v>
      </c>
      <c r="BJ15" s="119">
        <v>1</v>
      </c>
      <c r="BK15" s="122"/>
      <c r="BL15" s="137" t="s">
        <v>172</v>
      </c>
      <c r="BM15" s="138"/>
      <c r="BN15" s="138"/>
      <c r="BO15" s="139"/>
      <c r="BP15" s="42" t="s">
        <v>36</v>
      </c>
      <c r="BQ15" s="27">
        <v>29</v>
      </c>
      <c r="BR15" s="27">
        <v>9</v>
      </c>
      <c r="BS15" s="27">
        <v>2017</v>
      </c>
      <c r="BT15" s="119">
        <v>1</v>
      </c>
      <c r="BU15" s="122"/>
      <c r="BV15" s="137" t="s">
        <v>172</v>
      </c>
      <c r="BW15" s="138"/>
      <c r="BX15" s="138"/>
      <c r="BY15" s="139"/>
      <c r="BZ15" s="42" t="s">
        <v>36</v>
      </c>
      <c r="CA15" s="27">
        <v>6</v>
      </c>
      <c r="CB15" s="27">
        <v>10</v>
      </c>
      <c r="CC15" s="27">
        <v>2017</v>
      </c>
      <c r="CD15" s="119">
        <v>1</v>
      </c>
      <c r="CE15" s="122"/>
      <c r="CF15" s="137" t="s">
        <v>189</v>
      </c>
      <c r="CG15" s="138"/>
      <c r="CH15" s="138"/>
      <c r="CI15" s="139"/>
      <c r="CJ15" s="42" t="s">
        <v>36</v>
      </c>
      <c r="CK15" s="27">
        <v>6</v>
      </c>
      <c r="CL15" s="27">
        <v>10</v>
      </c>
      <c r="CM15" s="27">
        <v>2017</v>
      </c>
      <c r="CN15" s="119">
        <v>1</v>
      </c>
      <c r="CO15" s="122"/>
      <c r="CP15" s="137" t="s">
        <v>189</v>
      </c>
      <c r="CQ15" s="138"/>
      <c r="CR15" s="138"/>
      <c r="CS15" s="139"/>
      <c r="CT15" s="42" t="s">
        <v>36</v>
      </c>
      <c r="CU15" s="27">
        <v>6</v>
      </c>
      <c r="CV15" s="27">
        <v>10</v>
      </c>
      <c r="CW15" s="27">
        <v>2017</v>
      </c>
      <c r="CX15" s="119">
        <v>1</v>
      </c>
      <c r="CY15" s="122"/>
      <c r="CZ15" s="137" t="s">
        <v>364</v>
      </c>
      <c r="DA15" s="138"/>
      <c r="DB15" s="138"/>
      <c r="DC15" s="139"/>
    </row>
    <row r="16" spans="1:107" ht="166.5" customHeight="1" x14ac:dyDescent="0.25">
      <c r="A16" s="21">
        <v>5</v>
      </c>
      <c r="B16" s="21" t="s">
        <v>52</v>
      </c>
      <c r="C16" s="107">
        <v>13</v>
      </c>
      <c r="D16" s="107">
        <v>1</v>
      </c>
      <c r="E16" s="107">
        <v>17</v>
      </c>
      <c r="F16" s="288" t="s">
        <v>28</v>
      </c>
      <c r="G16" s="289"/>
      <c r="H16" s="289"/>
      <c r="I16" s="290"/>
      <c r="J16" s="167" t="s">
        <v>53</v>
      </c>
      <c r="K16" s="168"/>
      <c r="L16" s="168"/>
      <c r="M16" s="169"/>
      <c r="N16" s="178" t="s">
        <v>54</v>
      </c>
      <c r="O16" s="179"/>
      <c r="P16" s="179"/>
      <c r="Q16" s="180"/>
      <c r="R16" s="293" t="s">
        <v>31</v>
      </c>
      <c r="S16" s="293"/>
      <c r="T16" s="101" t="s">
        <v>55</v>
      </c>
      <c r="U16" s="15">
        <v>13</v>
      </c>
      <c r="V16" s="15">
        <v>1</v>
      </c>
      <c r="W16" s="15">
        <v>17</v>
      </c>
      <c r="X16" s="15">
        <v>31</v>
      </c>
      <c r="Y16" s="15">
        <v>3</v>
      </c>
      <c r="Z16" s="15">
        <v>17</v>
      </c>
      <c r="AA16" s="167" t="s">
        <v>33</v>
      </c>
      <c r="AB16" s="168"/>
      <c r="AC16" s="168"/>
      <c r="AD16" s="169"/>
      <c r="AE16" s="170" t="s">
        <v>51</v>
      </c>
      <c r="AF16" s="171"/>
      <c r="AG16" s="167" t="s">
        <v>47</v>
      </c>
      <c r="AH16" s="168"/>
      <c r="AI16" s="169"/>
      <c r="AJ16" s="252" t="s">
        <v>87</v>
      </c>
      <c r="AK16" s="252"/>
      <c r="AL16" s="252"/>
      <c r="AM16" s="27">
        <v>26</v>
      </c>
      <c r="AN16" s="27">
        <v>3</v>
      </c>
      <c r="AO16" s="27">
        <v>2017</v>
      </c>
      <c r="AP16" s="119">
        <v>0.5</v>
      </c>
      <c r="AQ16" s="122"/>
      <c r="AR16" s="200" t="s">
        <v>199</v>
      </c>
      <c r="AS16" s="200"/>
      <c r="AT16" s="200"/>
      <c r="AU16" s="200"/>
      <c r="AV16" s="36" t="s">
        <v>36</v>
      </c>
      <c r="AW16" s="27">
        <v>5</v>
      </c>
      <c r="AX16" s="27">
        <v>7</v>
      </c>
      <c r="AY16" s="27">
        <v>2017</v>
      </c>
      <c r="AZ16" s="119">
        <v>1</v>
      </c>
      <c r="BA16" s="122"/>
      <c r="BB16" s="137" t="s">
        <v>202</v>
      </c>
      <c r="BC16" s="138"/>
      <c r="BD16" s="138"/>
      <c r="BE16" s="139"/>
      <c r="BF16" s="27" t="s">
        <v>36</v>
      </c>
      <c r="BG16" s="28">
        <v>8</v>
      </c>
      <c r="BH16" s="27">
        <v>8</v>
      </c>
      <c r="BI16" s="27">
        <v>2017</v>
      </c>
      <c r="BJ16" s="119">
        <v>1</v>
      </c>
      <c r="BK16" s="122"/>
      <c r="BL16" s="137" t="s">
        <v>202</v>
      </c>
      <c r="BM16" s="138"/>
      <c r="BN16" s="138"/>
      <c r="BO16" s="139"/>
      <c r="BP16" s="42" t="s">
        <v>36</v>
      </c>
      <c r="BQ16" s="27">
        <v>29</v>
      </c>
      <c r="BR16" s="27">
        <v>9</v>
      </c>
      <c r="BS16" s="27">
        <v>2017</v>
      </c>
      <c r="BT16" s="119">
        <v>1</v>
      </c>
      <c r="BU16" s="122"/>
      <c r="BV16" s="137" t="s">
        <v>202</v>
      </c>
      <c r="BW16" s="138"/>
      <c r="BX16" s="138"/>
      <c r="BY16" s="139"/>
      <c r="BZ16" s="42" t="s">
        <v>36</v>
      </c>
      <c r="CA16" s="27">
        <v>6</v>
      </c>
      <c r="CB16" s="27">
        <v>10</v>
      </c>
      <c r="CC16" s="27">
        <v>2017</v>
      </c>
      <c r="CD16" s="119">
        <v>1</v>
      </c>
      <c r="CE16" s="122"/>
      <c r="CF16" s="137" t="s">
        <v>203</v>
      </c>
      <c r="CG16" s="138"/>
      <c r="CH16" s="138"/>
      <c r="CI16" s="139"/>
      <c r="CJ16" s="42" t="s">
        <v>36</v>
      </c>
      <c r="CK16" s="27">
        <v>6</v>
      </c>
      <c r="CL16" s="27">
        <v>10</v>
      </c>
      <c r="CM16" s="27">
        <v>2017</v>
      </c>
      <c r="CN16" s="119">
        <v>1</v>
      </c>
      <c r="CO16" s="122"/>
      <c r="CP16" s="137" t="s">
        <v>203</v>
      </c>
      <c r="CQ16" s="138"/>
      <c r="CR16" s="138"/>
      <c r="CS16" s="139"/>
      <c r="CT16" s="42" t="s">
        <v>36</v>
      </c>
      <c r="CU16" s="27">
        <v>6</v>
      </c>
      <c r="CV16" s="27">
        <v>10</v>
      </c>
      <c r="CW16" s="27">
        <v>2017</v>
      </c>
      <c r="CX16" s="119">
        <v>1</v>
      </c>
      <c r="CY16" s="122"/>
      <c r="CZ16" s="137" t="s">
        <v>365</v>
      </c>
      <c r="DA16" s="138"/>
      <c r="DB16" s="138"/>
      <c r="DC16" s="139"/>
    </row>
    <row r="17" spans="1:108" ht="154.5" customHeight="1" x14ac:dyDescent="0.25">
      <c r="A17" s="21">
        <v>6</v>
      </c>
      <c r="B17" s="21" t="s">
        <v>56</v>
      </c>
      <c r="C17" s="107">
        <v>13</v>
      </c>
      <c r="D17" s="107">
        <v>1</v>
      </c>
      <c r="E17" s="107">
        <v>17</v>
      </c>
      <c r="F17" s="288" t="s">
        <v>28</v>
      </c>
      <c r="G17" s="289"/>
      <c r="H17" s="289"/>
      <c r="I17" s="290"/>
      <c r="J17" s="167" t="s">
        <v>53</v>
      </c>
      <c r="K17" s="168"/>
      <c r="L17" s="168"/>
      <c r="M17" s="169"/>
      <c r="N17" s="298" t="s">
        <v>57</v>
      </c>
      <c r="O17" s="299"/>
      <c r="P17" s="299"/>
      <c r="Q17" s="300"/>
      <c r="R17" s="320" t="s">
        <v>31</v>
      </c>
      <c r="S17" s="321"/>
      <c r="T17" s="101" t="s">
        <v>58</v>
      </c>
      <c r="U17" s="15">
        <v>13</v>
      </c>
      <c r="V17" s="15">
        <v>1</v>
      </c>
      <c r="W17" s="15">
        <v>17</v>
      </c>
      <c r="X17" s="15">
        <v>31</v>
      </c>
      <c r="Y17" s="15">
        <v>3</v>
      </c>
      <c r="Z17" s="15">
        <v>17</v>
      </c>
      <c r="AA17" s="167" t="s">
        <v>33</v>
      </c>
      <c r="AB17" s="168"/>
      <c r="AC17" s="168"/>
      <c r="AD17" s="169"/>
      <c r="AE17" s="170" t="s">
        <v>59</v>
      </c>
      <c r="AF17" s="171"/>
      <c r="AG17" s="167" t="s">
        <v>47</v>
      </c>
      <c r="AH17" s="168"/>
      <c r="AI17" s="169"/>
      <c r="AJ17" s="252" t="s">
        <v>87</v>
      </c>
      <c r="AK17" s="252"/>
      <c r="AL17" s="252"/>
      <c r="AM17" s="27">
        <v>26</v>
      </c>
      <c r="AN17" s="27">
        <v>3</v>
      </c>
      <c r="AO17" s="27">
        <v>2017</v>
      </c>
      <c r="AP17" s="119">
        <v>0.5</v>
      </c>
      <c r="AQ17" s="122"/>
      <c r="AR17" s="200" t="s">
        <v>199</v>
      </c>
      <c r="AS17" s="200"/>
      <c r="AT17" s="200"/>
      <c r="AU17" s="200"/>
      <c r="AV17" s="36" t="s">
        <v>36</v>
      </c>
      <c r="AW17" s="27">
        <v>5</v>
      </c>
      <c r="AX17" s="27">
        <v>7</v>
      </c>
      <c r="AY17" s="27">
        <v>2017</v>
      </c>
      <c r="AZ17" s="119">
        <v>1</v>
      </c>
      <c r="BA17" s="122"/>
      <c r="BB17" s="137" t="s">
        <v>204</v>
      </c>
      <c r="BC17" s="138"/>
      <c r="BD17" s="138"/>
      <c r="BE17" s="139"/>
      <c r="BF17" s="27" t="s">
        <v>36</v>
      </c>
      <c r="BG17" s="28">
        <v>8</v>
      </c>
      <c r="BH17" s="27">
        <v>8</v>
      </c>
      <c r="BI17" s="27">
        <v>2017</v>
      </c>
      <c r="BJ17" s="119">
        <v>1</v>
      </c>
      <c r="BK17" s="122"/>
      <c r="BL17" s="137" t="s">
        <v>204</v>
      </c>
      <c r="BM17" s="138"/>
      <c r="BN17" s="138"/>
      <c r="BO17" s="139"/>
      <c r="BP17" s="42" t="s">
        <v>36</v>
      </c>
      <c r="BQ17" s="27">
        <v>29</v>
      </c>
      <c r="BR17" s="27">
        <v>9</v>
      </c>
      <c r="BS17" s="27">
        <v>2017</v>
      </c>
      <c r="BT17" s="119">
        <v>1</v>
      </c>
      <c r="BU17" s="122"/>
      <c r="BV17" s="137" t="s">
        <v>205</v>
      </c>
      <c r="BW17" s="138"/>
      <c r="BX17" s="138"/>
      <c r="BY17" s="139"/>
      <c r="BZ17" s="42" t="s">
        <v>36</v>
      </c>
      <c r="CA17" s="27">
        <v>6</v>
      </c>
      <c r="CB17" s="27">
        <v>10</v>
      </c>
      <c r="CC17" s="27">
        <v>2017</v>
      </c>
      <c r="CD17" s="119">
        <v>1</v>
      </c>
      <c r="CE17" s="122"/>
      <c r="CF17" s="137" t="s">
        <v>206</v>
      </c>
      <c r="CG17" s="138"/>
      <c r="CH17" s="138"/>
      <c r="CI17" s="139"/>
      <c r="CJ17" s="42" t="s">
        <v>36</v>
      </c>
      <c r="CK17" s="27">
        <v>6</v>
      </c>
      <c r="CL17" s="27">
        <v>10</v>
      </c>
      <c r="CM17" s="27">
        <v>2017</v>
      </c>
      <c r="CN17" s="119">
        <v>1</v>
      </c>
      <c r="CO17" s="122"/>
      <c r="CP17" s="137" t="s">
        <v>206</v>
      </c>
      <c r="CQ17" s="138"/>
      <c r="CR17" s="138"/>
      <c r="CS17" s="139"/>
      <c r="CT17" s="42" t="s">
        <v>36</v>
      </c>
      <c r="CU17" s="27">
        <v>6</v>
      </c>
      <c r="CV17" s="27">
        <v>10</v>
      </c>
      <c r="CW17" s="27">
        <v>2017</v>
      </c>
      <c r="CX17" s="119">
        <v>1</v>
      </c>
      <c r="CY17" s="122"/>
      <c r="CZ17" s="137" t="s">
        <v>366</v>
      </c>
      <c r="DA17" s="138"/>
      <c r="DB17" s="138"/>
      <c r="DC17" s="139"/>
    </row>
    <row r="18" spans="1:108" ht="179.25" customHeight="1" x14ac:dyDescent="0.25">
      <c r="A18" s="21">
        <v>7</v>
      </c>
      <c r="B18" s="21" t="s">
        <v>60</v>
      </c>
      <c r="C18" s="107">
        <v>13</v>
      </c>
      <c r="D18" s="14">
        <v>1</v>
      </c>
      <c r="E18" s="14">
        <v>17</v>
      </c>
      <c r="F18" s="288" t="s">
        <v>28</v>
      </c>
      <c r="G18" s="289"/>
      <c r="H18" s="289"/>
      <c r="I18" s="290"/>
      <c r="J18" s="167" t="s">
        <v>53</v>
      </c>
      <c r="K18" s="168"/>
      <c r="L18" s="168"/>
      <c r="M18" s="169"/>
      <c r="N18" s="178" t="s">
        <v>61</v>
      </c>
      <c r="O18" s="179"/>
      <c r="P18" s="179"/>
      <c r="Q18" s="180"/>
      <c r="R18" s="293" t="s">
        <v>31</v>
      </c>
      <c r="S18" s="293"/>
      <c r="T18" s="101" t="s">
        <v>62</v>
      </c>
      <c r="U18" s="15">
        <v>13</v>
      </c>
      <c r="V18" s="15">
        <v>1</v>
      </c>
      <c r="W18" s="15">
        <v>17</v>
      </c>
      <c r="X18" s="15">
        <v>31</v>
      </c>
      <c r="Y18" s="15">
        <v>3</v>
      </c>
      <c r="Z18" s="15">
        <v>17</v>
      </c>
      <c r="AA18" s="167" t="s">
        <v>33</v>
      </c>
      <c r="AB18" s="168"/>
      <c r="AC18" s="168"/>
      <c r="AD18" s="169"/>
      <c r="AE18" s="170" t="s">
        <v>63</v>
      </c>
      <c r="AF18" s="171"/>
      <c r="AG18" s="167" t="s">
        <v>47</v>
      </c>
      <c r="AH18" s="168"/>
      <c r="AI18" s="169"/>
      <c r="AJ18" s="252" t="s">
        <v>87</v>
      </c>
      <c r="AK18" s="252"/>
      <c r="AL18" s="252"/>
      <c r="AM18" s="27">
        <v>26</v>
      </c>
      <c r="AN18" s="27">
        <v>3</v>
      </c>
      <c r="AO18" s="27">
        <v>2017</v>
      </c>
      <c r="AP18" s="119">
        <v>0.5</v>
      </c>
      <c r="AQ18" s="122"/>
      <c r="AR18" s="200" t="s">
        <v>199</v>
      </c>
      <c r="AS18" s="200"/>
      <c r="AT18" s="200"/>
      <c r="AU18" s="200"/>
      <c r="AV18" s="36" t="s">
        <v>36</v>
      </c>
      <c r="AW18" s="27">
        <v>5</v>
      </c>
      <c r="AX18" s="27">
        <v>7</v>
      </c>
      <c r="AY18" s="27">
        <v>2017</v>
      </c>
      <c r="AZ18" s="119">
        <v>1</v>
      </c>
      <c r="BA18" s="122"/>
      <c r="BB18" s="137" t="s">
        <v>173</v>
      </c>
      <c r="BC18" s="138"/>
      <c r="BD18" s="138"/>
      <c r="BE18" s="139"/>
      <c r="BF18" s="27" t="s">
        <v>36</v>
      </c>
      <c r="BG18" s="28">
        <v>8</v>
      </c>
      <c r="BH18" s="27">
        <v>8</v>
      </c>
      <c r="BI18" s="27">
        <v>2017</v>
      </c>
      <c r="BJ18" s="119">
        <v>1</v>
      </c>
      <c r="BK18" s="122"/>
      <c r="BL18" s="137" t="s">
        <v>173</v>
      </c>
      <c r="BM18" s="138"/>
      <c r="BN18" s="138"/>
      <c r="BO18" s="139"/>
      <c r="BP18" s="42" t="s">
        <v>36</v>
      </c>
      <c r="BQ18" s="27">
        <v>29</v>
      </c>
      <c r="BR18" s="27">
        <v>9</v>
      </c>
      <c r="BS18" s="27">
        <v>2017</v>
      </c>
      <c r="BT18" s="119">
        <v>1</v>
      </c>
      <c r="BU18" s="122"/>
      <c r="BV18" s="137" t="s">
        <v>190</v>
      </c>
      <c r="BW18" s="138"/>
      <c r="BX18" s="138"/>
      <c r="BY18" s="139"/>
      <c r="BZ18" s="42" t="s">
        <v>36</v>
      </c>
      <c r="CA18" s="27">
        <v>6</v>
      </c>
      <c r="CB18" s="27">
        <v>10</v>
      </c>
      <c r="CC18" s="27">
        <v>2017</v>
      </c>
      <c r="CD18" s="119">
        <v>1</v>
      </c>
      <c r="CE18" s="122"/>
      <c r="CF18" s="137" t="s">
        <v>190</v>
      </c>
      <c r="CG18" s="138"/>
      <c r="CH18" s="138"/>
      <c r="CI18" s="139"/>
      <c r="CJ18" s="42" t="s">
        <v>36</v>
      </c>
      <c r="CK18" s="27">
        <v>6</v>
      </c>
      <c r="CL18" s="27">
        <v>10</v>
      </c>
      <c r="CM18" s="27">
        <v>2017</v>
      </c>
      <c r="CN18" s="119">
        <v>1</v>
      </c>
      <c r="CO18" s="122"/>
      <c r="CP18" s="137" t="s">
        <v>190</v>
      </c>
      <c r="CQ18" s="138"/>
      <c r="CR18" s="138"/>
      <c r="CS18" s="139"/>
      <c r="CT18" s="42" t="s">
        <v>36</v>
      </c>
      <c r="CU18" s="27">
        <v>6</v>
      </c>
      <c r="CV18" s="27">
        <v>10</v>
      </c>
      <c r="CW18" s="27">
        <v>2017</v>
      </c>
      <c r="CX18" s="119">
        <v>1</v>
      </c>
      <c r="CY18" s="122"/>
      <c r="CZ18" s="137" t="s">
        <v>367</v>
      </c>
      <c r="DA18" s="138"/>
      <c r="DB18" s="138"/>
      <c r="DC18" s="139"/>
    </row>
    <row r="19" spans="1:108" ht="160.5" customHeight="1" x14ac:dyDescent="0.25">
      <c r="A19" s="21">
        <v>8</v>
      </c>
      <c r="B19" s="21" t="s">
        <v>64</v>
      </c>
      <c r="C19" s="107">
        <v>13</v>
      </c>
      <c r="D19" s="107">
        <v>1</v>
      </c>
      <c r="E19" s="107">
        <v>17</v>
      </c>
      <c r="F19" s="288" t="s">
        <v>28</v>
      </c>
      <c r="G19" s="289"/>
      <c r="H19" s="289"/>
      <c r="I19" s="290"/>
      <c r="J19" s="167" t="s">
        <v>53</v>
      </c>
      <c r="K19" s="168"/>
      <c r="L19" s="168"/>
      <c r="M19" s="169"/>
      <c r="N19" s="178" t="s">
        <v>168</v>
      </c>
      <c r="O19" s="179"/>
      <c r="P19" s="179"/>
      <c r="Q19" s="180"/>
      <c r="R19" s="293" t="s">
        <v>31</v>
      </c>
      <c r="S19" s="293"/>
      <c r="T19" s="101" t="s">
        <v>65</v>
      </c>
      <c r="U19" s="15">
        <v>13</v>
      </c>
      <c r="V19" s="15">
        <v>1</v>
      </c>
      <c r="W19" s="15">
        <v>17</v>
      </c>
      <c r="X19" s="15">
        <v>31</v>
      </c>
      <c r="Y19" s="15">
        <v>3</v>
      </c>
      <c r="Z19" s="15">
        <v>17</v>
      </c>
      <c r="AA19" s="167" t="s">
        <v>33</v>
      </c>
      <c r="AB19" s="168"/>
      <c r="AC19" s="168"/>
      <c r="AD19" s="169"/>
      <c r="AE19" s="170" t="s">
        <v>66</v>
      </c>
      <c r="AF19" s="171"/>
      <c r="AG19" s="167" t="s">
        <v>67</v>
      </c>
      <c r="AH19" s="168"/>
      <c r="AI19" s="169"/>
      <c r="AJ19" s="252" t="s">
        <v>87</v>
      </c>
      <c r="AK19" s="252"/>
      <c r="AL19" s="252"/>
      <c r="AM19" s="27">
        <v>26</v>
      </c>
      <c r="AN19" s="27">
        <v>3</v>
      </c>
      <c r="AO19" s="27">
        <v>2017</v>
      </c>
      <c r="AP19" s="119">
        <v>0.5</v>
      </c>
      <c r="AQ19" s="122"/>
      <c r="AR19" s="198" t="s">
        <v>37</v>
      </c>
      <c r="AS19" s="199"/>
      <c r="AT19" s="199"/>
      <c r="AU19" s="199"/>
      <c r="AV19" s="36" t="s">
        <v>36</v>
      </c>
      <c r="AW19" s="27">
        <v>5</v>
      </c>
      <c r="AX19" s="27">
        <v>7</v>
      </c>
      <c r="AY19" s="27">
        <v>2017</v>
      </c>
      <c r="AZ19" s="119">
        <v>1</v>
      </c>
      <c r="BA19" s="122"/>
      <c r="BB19" s="116" t="s">
        <v>183</v>
      </c>
      <c r="BC19" s="117"/>
      <c r="BD19" s="117"/>
      <c r="BE19" s="118"/>
      <c r="BF19" s="27" t="s">
        <v>36</v>
      </c>
      <c r="BG19" s="28">
        <v>8</v>
      </c>
      <c r="BH19" s="27">
        <v>8</v>
      </c>
      <c r="BI19" s="27">
        <v>2017</v>
      </c>
      <c r="BJ19" s="119">
        <v>1</v>
      </c>
      <c r="BK19" s="122"/>
      <c r="BL19" s="116" t="s">
        <v>183</v>
      </c>
      <c r="BM19" s="117"/>
      <c r="BN19" s="117"/>
      <c r="BO19" s="118"/>
      <c r="BP19" s="42" t="s">
        <v>36</v>
      </c>
      <c r="BQ19" s="27">
        <v>29</v>
      </c>
      <c r="BR19" s="27">
        <v>9</v>
      </c>
      <c r="BS19" s="27">
        <v>2017</v>
      </c>
      <c r="BT19" s="119">
        <v>1</v>
      </c>
      <c r="BU19" s="122"/>
      <c r="BV19" s="116" t="s">
        <v>191</v>
      </c>
      <c r="BW19" s="117"/>
      <c r="BX19" s="117"/>
      <c r="BY19" s="118"/>
      <c r="BZ19" s="42" t="s">
        <v>36</v>
      </c>
      <c r="CA19" s="27">
        <v>6</v>
      </c>
      <c r="CB19" s="27">
        <v>10</v>
      </c>
      <c r="CC19" s="27">
        <v>2017</v>
      </c>
      <c r="CD19" s="119">
        <v>1</v>
      </c>
      <c r="CE19" s="122"/>
      <c r="CF19" s="116" t="s">
        <v>191</v>
      </c>
      <c r="CG19" s="117"/>
      <c r="CH19" s="117"/>
      <c r="CI19" s="118"/>
      <c r="CJ19" s="42" t="s">
        <v>36</v>
      </c>
      <c r="CK19" s="27">
        <v>6</v>
      </c>
      <c r="CL19" s="27">
        <v>10</v>
      </c>
      <c r="CM19" s="27">
        <v>2017</v>
      </c>
      <c r="CN19" s="119">
        <v>1</v>
      </c>
      <c r="CO19" s="122"/>
      <c r="CP19" s="116" t="s">
        <v>191</v>
      </c>
      <c r="CQ19" s="117"/>
      <c r="CR19" s="117"/>
      <c r="CS19" s="118"/>
      <c r="CT19" s="42" t="s">
        <v>36</v>
      </c>
      <c r="CU19" s="27">
        <v>6</v>
      </c>
      <c r="CV19" s="27">
        <v>10</v>
      </c>
      <c r="CW19" s="27">
        <v>2017</v>
      </c>
      <c r="CX19" s="119">
        <v>1</v>
      </c>
      <c r="CY19" s="122"/>
      <c r="CZ19" s="116" t="s">
        <v>368</v>
      </c>
      <c r="DA19" s="117"/>
      <c r="DB19" s="117"/>
      <c r="DC19" s="118"/>
    </row>
    <row r="20" spans="1:108" ht="158.25" customHeight="1" x14ac:dyDescent="0.25">
      <c r="A20" s="21">
        <v>9</v>
      </c>
      <c r="B20" s="21" t="s">
        <v>68</v>
      </c>
      <c r="C20" s="106">
        <v>7</v>
      </c>
      <c r="D20" s="106">
        <v>4</v>
      </c>
      <c r="E20" s="106">
        <v>17</v>
      </c>
      <c r="F20" s="288" t="s">
        <v>69</v>
      </c>
      <c r="G20" s="289"/>
      <c r="H20" s="289"/>
      <c r="I20" s="290"/>
      <c r="J20" s="167" t="s">
        <v>70</v>
      </c>
      <c r="K20" s="168"/>
      <c r="L20" s="168"/>
      <c r="M20" s="169"/>
      <c r="N20" s="178" t="s">
        <v>71</v>
      </c>
      <c r="O20" s="179"/>
      <c r="P20" s="179"/>
      <c r="Q20" s="180"/>
      <c r="R20" s="178" t="s">
        <v>72</v>
      </c>
      <c r="S20" s="309"/>
      <c r="T20" s="101" t="s">
        <v>73</v>
      </c>
      <c r="U20" s="15">
        <v>7</v>
      </c>
      <c r="V20" s="15">
        <v>4</v>
      </c>
      <c r="W20" s="15">
        <v>17</v>
      </c>
      <c r="X20" s="15">
        <v>30</v>
      </c>
      <c r="Y20" s="15">
        <v>5</v>
      </c>
      <c r="Z20" s="15">
        <v>17</v>
      </c>
      <c r="AA20" s="167" t="s">
        <v>74</v>
      </c>
      <c r="AB20" s="168"/>
      <c r="AC20" s="168"/>
      <c r="AD20" s="169"/>
      <c r="AE20" s="170" t="s">
        <v>75</v>
      </c>
      <c r="AF20" s="171"/>
      <c r="AG20" s="167" t="s">
        <v>76</v>
      </c>
      <c r="AH20" s="168"/>
      <c r="AI20" s="169"/>
      <c r="AJ20" s="319"/>
      <c r="AK20" s="319"/>
      <c r="AL20" s="319"/>
      <c r="AM20" s="29"/>
      <c r="AN20" s="29"/>
      <c r="AO20" s="29"/>
      <c r="AP20" s="322" t="s">
        <v>77</v>
      </c>
      <c r="AQ20" s="226"/>
      <c r="AR20" s="226" t="s">
        <v>77</v>
      </c>
      <c r="AS20" s="226"/>
      <c r="AT20" s="226"/>
      <c r="AU20" s="226"/>
      <c r="AV20" s="22" t="s">
        <v>36</v>
      </c>
      <c r="AW20" s="27">
        <v>5</v>
      </c>
      <c r="AX20" s="27">
        <v>7</v>
      </c>
      <c r="AY20" s="27">
        <v>2017</v>
      </c>
      <c r="AZ20" s="119">
        <v>1</v>
      </c>
      <c r="BA20" s="122"/>
      <c r="BB20" s="116" t="s">
        <v>174</v>
      </c>
      <c r="BC20" s="117"/>
      <c r="BD20" s="117"/>
      <c r="BE20" s="118"/>
      <c r="BF20" s="27" t="s">
        <v>36</v>
      </c>
      <c r="BG20" s="28">
        <v>8</v>
      </c>
      <c r="BH20" s="27">
        <v>8</v>
      </c>
      <c r="BI20" s="27">
        <v>2017</v>
      </c>
      <c r="BJ20" s="119">
        <v>1</v>
      </c>
      <c r="BK20" s="122"/>
      <c r="BL20" s="116" t="s">
        <v>174</v>
      </c>
      <c r="BM20" s="117"/>
      <c r="BN20" s="117"/>
      <c r="BO20" s="118"/>
      <c r="BP20" s="42" t="s">
        <v>36</v>
      </c>
      <c r="BQ20" s="27">
        <v>29</v>
      </c>
      <c r="BR20" s="27">
        <v>9</v>
      </c>
      <c r="BS20" s="27">
        <v>2017</v>
      </c>
      <c r="BT20" s="119">
        <v>1</v>
      </c>
      <c r="BU20" s="122"/>
      <c r="BV20" s="116" t="s">
        <v>174</v>
      </c>
      <c r="BW20" s="117"/>
      <c r="BX20" s="117"/>
      <c r="BY20" s="118"/>
      <c r="BZ20" s="42" t="s">
        <v>36</v>
      </c>
      <c r="CA20" s="27">
        <v>6</v>
      </c>
      <c r="CB20" s="27">
        <v>10</v>
      </c>
      <c r="CC20" s="27">
        <v>2017</v>
      </c>
      <c r="CD20" s="119">
        <v>1</v>
      </c>
      <c r="CE20" s="122"/>
      <c r="CF20" s="116" t="s">
        <v>187</v>
      </c>
      <c r="CG20" s="117"/>
      <c r="CH20" s="117"/>
      <c r="CI20" s="118"/>
      <c r="CJ20" s="42" t="s">
        <v>36</v>
      </c>
      <c r="CK20" s="27">
        <v>6</v>
      </c>
      <c r="CL20" s="27">
        <v>10</v>
      </c>
      <c r="CM20" s="27">
        <v>2017</v>
      </c>
      <c r="CN20" s="119">
        <v>1</v>
      </c>
      <c r="CO20" s="122"/>
      <c r="CP20" s="116" t="s">
        <v>187</v>
      </c>
      <c r="CQ20" s="117"/>
      <c r="CR20" s="117"/>
      <c r="CS20" s="118"/>
      <c r="CT20" s="42" t="s">
        <v>36</v>
      </c>
      <c r="CU20" s="27">
        <v>6</v>
      </c>
      <c r="CV20" s="27">
        <v>10</v>
      </c>
      <c r="CW20" s="27">
        <v>2017</v>
      </c>
      <c r="CX20" s="119">
        <v>1</v>
      </c>
      <c r="CY20" s="122"/>
      <c r="CZ20" s="116" t="s">
        <v>369</v>
      </c>
      <c r="DA20" s="117"/>
      <c r="DB20" s="117"/>
      <c r="DC20" s="118"/>
    </row>
    <row r="21" spans="1:108" ht="88.5" customHeight="1" x14ac:dyDescent="0.25">
      <c r="A21" s="213">
        <v>10</v>
      </c>
      <c r="B21" s="213" t="s">
        <v>78</v>
      </c>
      <c r="C21" s="213">
        <v>15</v>
      </c>
      <c r="D21" s="213">
        <v>6</v>
      </c>
      <c r="E21" s="213">
        <v>17</v>
      </c>
      <c r="F21" s="215" t="s">
        <v>79</v>
      </c>
      <c r="G21" s="216"/>
      <c r="H21" s="216"/>
      <c r="I21" s="217"/>
      <c r="J21" s="327" t="s">
        <v>80</v>
      </c>
      <c r="K21" s="328"/>
      <c r="L21" s="328"/>
      <c r="M21" s="329"/>
      <c r="N21" s="147" t="s">
        <v>81</v>
      </c>
      <c r="O21" s="151"/>
      <c r="P21" s="151"/>
      <c r="Q21" s="148"/>
      <c r="R21" s="147" t="s">
        <v>82</v>
      </c>
      <c r="S21" s="151"/>
      <c r="T21" s="100" t="s">
        <v>83</v>
      </c>
      <c r="U21" s="140">
        <v>15</v>
      </c>
      <c r="V21" s="140">
        <v>6</v>
      </c>
      <c r="W21" s="140">
        <v>17</v>
      </c>
      <c r="X21" s="140">
        <v>15</v>
      </c>
      <c r="Y21" s="140">
        <v>7</v>
      </c>
      <c r="Z21" s="140">
        <v>17</v>
      </c>
      <c r="AA21" s="311" t="s">
        <v>84</v>
      </c>
      <c r="AB21" s="312"/>
      <c r="AC21" s="312"/>
      <c r="AD21" s="313"/>
      <c r="AE21" s="314" t="s">
        <v>85</v>
      </c>
      <c r="AF21" s="315"/>
      <c r="AG21" s="317" t="s">
        <v>86</v>
      </c>
      <c r="AH21" s="317"/>
      <c r="AI21" s="317"/>
      <c r="AJ21" s="319"/>
      <c r="AK21" s="319"/>
      <c r="AL21" s="319"/>
      <c r="AM21" s="344"/>
      <c r="AN21" s="344"/>
      <c r="AO21" s="344"/>
      <c r="AP21" s="226" t="s">
        <v>77</v>
      </c>
      <c r="AQ21" s="226"/>
      <c r="AR21" s="226" t="s">
        <v>77</v>
      </c>
      <c r="AS21" s="226"/>
      <c r="AT21" s="226"/>
      <c r="AU21" s="226"/>
      <c r="AV21" s="34"/>
      <c r="AW21" s="29"/>
      <c r="AX21" s="29"/>
      <c r="AY21" s="29"/>
      <c r="AZ21" s="225"/>
      <c r="BA21" s="225"/>
      <c r="BB21" s="111" t="s">
        <v>77</v>
      </c>
      <c r="BC21" s="112"/>
      <c r="BD21" s="112"/>
      <c r="BE21" s="113"/>
      <c r="BF21" s="22" t="s">
        <v>36</v>
      </c>
      <c r="BG21" s="28">
        <v>8</v>
      </c>
      <c r="BH21" s="27">
        <v>8</v>
      </c>
      <c r="BI21" s="27">
        <v>2017</v>
      </c>
      <c r="BJ21" s="119">
        <v>1</v>
      </c>
      <c r="BK21" s="122"/>
      <c r="BL21" s="116" t="s">
        <v>88</v>
      </c>
      <c r="BM21" s="117"/>
      <c r="BN21" s="117"/>
      <c r="BO21" s="118"/>
      <c r="BP21" s="42" t="s">
        <v>36</v>
      </c>
      <c r="BQ21" s="27">
        <v>29</v>
      </c>
      <c r="BR21" s="27">
        <v>9</v>
      </c>
      <c r="BS21" s="27">
        <v>2017</v>
      </c>
      <c r="BT21" s="119">
        <v>1</v>
      </c>
      <c r="BU21" s="122"/>
      <c r="BV21" s="116" t="s">
        <v>88</v>
      </c>
      <c r="BW21" s="117"/>
      <c r="BX21" s="117"/>
      <c r="BY21" s="118"/>
      <c r="BZ21" s="42" t="s">
        <v>36</v>
      </c>
      <c r="CA21" s="27">
        <v>6</v>
      </c>
      <c r="CB21" s="27">
        <v>10</v>
      </c>
      <c r="CC21" s="27">
        <v>2017</v>
      </c>
      <c r="CD21" s="119">
        <v>1</v>
      </c>
      <c r="CE21" s="122"/>
      <c r="CF21" s="116" t="s">
        <v>88</v>
      </c>
      <c r="CG21" s="117"/>
      <c r="CH21" s="117"/>
      <c r="CI21" s="118"/>
      <c r="CJ21" s="42" t="s">
        <v>36</v>
      </c>
      <c r="CK21" s="27">
        <v>6</v>
      </c>
      <c r="CL21" s="27">
        <v>10</v>
      </c>
      <c r="CM21" s="27">
        <v>2017</v>
      </c>
      <c r="CN21" s="119">
        <v>1</v>
      </c>
      <c r="CO21" s="122"/>
      <c r="CP21" s="116" t="s">
        <v>88</v>
      </c>
      <c r="CQ21" s="117"/>
      <c r="CR21" s="117"/>
      <c r="CS21" s="118"/>
      <c r="CT21" s="42" t="s">
        <v>36</v>
      </c>
      <c r="CU21" s="27">
        <v>6</v>
      </c>
      <c r="CV21" s="27">
        <v>10</v>
      </c>
      <c r="CW21" s="27">
        <v>2017</v>
      </c>
      <c r="CX21" s="119">
        <v>1</v>
      </c>
      <c r="CY21" s="122"/>
      <c r="CZ21" s="116" t="s">
        <v>370</v>
      </c>
      <c r="DA21" s="117"/>
      <c r="DB21" s="117"/>
      <c r="DC21" s="118"/>
    </row>
    <row r="22" spans="1:108" ht="120" customHeight="1" x14ac:dyDescent="0.25">
      <c r="A22" s="323"/>
      <c r="B22" s="323"/>
      <c r="C22" s="323"/>
      <c r="D22" s="323"/>
      <c r="E22" s="323"/>
      <c r="F22" s="324"/>
      <c r="G22" s="325"/>
      <c r="H22" s="325"/>
      <c r="I22" s="326"/>
      <c r="J22" s="330"/>
      <c r="K22" s="331"/>
      <c r="L22" s="331"/>
      <c r="M22" s="332"/>
      <c r="N22" s="221"/>
      <c r="O22" s="222"/>
      <c r="P22" s="222"/>
      <c r="Q22" s="223"/>
      <c r="R22" s="221"/>
      <c r="S22" s="222"/>
      <c r="T22" s="101" t="s">
        <v>89</v>
      </c>
      <c r="U22" s="310"/>
      <c r="V22" s="310"/>
      <c r="W22" s="310"/>
      <c r="X22" s="310"/>
      <c r="Y22" s="310"/>
      <c r="Z22" s="310"/>
      <c r="AA22" s="311" t="s">
        <v>84</v>
      </c>
      <c r="AB22" s="312"/>
      <c r="AC22" s="312"/>
      <c r="AD22" s="313"/>
      <c r="AE22" s="316" t="s">
        <v>90</v>
      </c>
      <c r="AF22" s="316"/>
      <c r="AG22" s="317" t="s">
        <v>91</v>
      </c>
      <c r="AH22" s="317"/>
      <c r="AI22" s="317"/>
      <c r="AJ22" s="319"/>
      <c r="AK22" s="319"/>
      <c r="AL22" s="319"/>
      <c r="AM22" s="344"/>
      <c r="AN22" s="344"/>
      <c r="AO22" s="344"/>
      <c r="AP22" s="226"/>
      <c r="AQ22" s="226"/>
      <c r="AR22" s="226"/>
      <c r="AS22" s="226"/>
      <c r="AT22" s="226"/>
      <c r="AU22" s="226"/>
      <c r="AV22" s="34"/>
      <c r="AW22" s="29"/>
      <c r="AX22" s="29"/>
      <c r="AY22" s="29"/>
      <c r="AZ22" s="225"/>
      <c r="BA22" s="225"/>
      <c r="BB22" s="111" t="s">
        <v>77</v>
      </c>
      <c r="BC22" s="112"/>
      <c r="BD22" s="112"/>
      <c r="BE22" s="113"/>
      <c r="BF22" s="22" t="s">
        <v>36</v>
      </c>
      <c r="BG22" s="28">
        <v>8</v>
      </c>
      <c r="BH22" s="27">
        <v>8</v>
      </c>
      <c r="BI22" s="27">
        <v>2017</v>
      </c>
      <c r="BJ22" s="119">
        <v>1</v>
      </c>
      <c r="BK22" s="122"/>
      <c r="BL22" s="116" t="s">
        <v>92</v>
      </c>
      <c r="BM22" s="117"/>
      <c r="BN22" s="117"/>
      <c r="BO22" s="118"/>
      <c r="BP22" s="42" t="s">
        <v>36</v>
      </c>
      <c r="BQ22" s="27">
        <v>29</v>
      </c>
      <c r="BR22" s="27">
        <v>9</v>
      </c>
      <c r="BS22" s="27">
        <v>2017</v>
      </c>
      <c r="BT22" s="119">
        <v>1</v>
      </c>
      <c r="BU22" s="122"/>
      <c r="BV22" s="137" t="s">
        <v>92</v>
      </c>
      <c r="BW22" s="138"/>
      <c r="BX22" s="138"/>
      <c r="BY22" s="139"/>
      <c r="BZ22" s="42" t="s">
        <v>36</v>
      </c>
      <c r="CA22" s="27">
        <v>6</v>
      </c>
      <c r="CB22" s="27">
        <v>10</v>
      </c>
      <c r="CC22" s="27">
        <v>2017</v>
      </c>
      <c r="CD22" s="119">
        <v>1</v>
      </c>
      <c r="CE22" s="122"/>
      <c r="CF22" s="116" t="s">
        <v>92</v>
      </c>
      <c r="CG22" s="117"/>
      <c r="CH22" s="117"/>
      <c r="CI22" s="118"/>
      <c r="CJ22" s="42" t="s">
        <v>36</v>
      </c>
      <c r="CK22" s="27">
        <v>6</v>
      </c>
      <c r="CL22" s="27">
        <v>10</v>
      </c>
      <c r="CM22" s="27">
        <v>2017</v>
      </c>
      <c r="CN22" s="119">
        <v>1</v>
      </c>
      <c r="CO22" s="122"/>
      <c r="CP22" s="116" t="s">
        <v>92</v>
      </c>
      <c r="CQ22" s="117"/>
      <c r="CR22" s="117"/>
      <c r="CS22" s="118"/>
      <c r="CT22" s="42" t="s">
        <v>36</v>
      </c>
      <c r="CU22" s="27">
        <v>6</v>
      </c>
      <c r="CV22" s="27">
        <v>10</v>
      </c>
      <c r="CW22" s="27">
        <v>2017</v>
      </c>
      <c r="CX22" s="119">
        <v>1</v>
      </c>
      <c r="CY22" s="122"/>
      <c r="CZ22" s="116" t="s">
        <v>371</v>
      </c>
      <c r="DA22" s="117"/>
      <c r="DB22" s="117"/>
      <c r="DC22" s="118"/>
    </row>
    <row r="23" spans="1:108" ht="87" customHeight="1" x14ac:dyDescent="0.25">
      <c r="A23" s="323"/>
      <c r="B23" s="323"/>
      <c r="C23" s="323"/>
      <c r="D23" s="323"/>
      <c r="E23" s="323"/>
      <c r="F23" s="324"/>
      <c r="G23" s="325"/>
      <c r="H23" s="325"/>
      <c r="I23" s="326"/>
      <c r="J23" s="330"/>
      <c r="K23" s="331"/>
      <c r="L23" s="331"/>
      <c r="M23" s="332"/>
      <c r="N23" s="221"/>
      <c r="O23" s="222"/>
      <c r="P23" s="222"/>
      <c r="Q23" s="223"/>
      <c r="R23" s="221"/>
      <c r="S23" s="222"/>
      <c r="T23" s="102" t="s">
        <v>169</v>
      </c>
      <c r="U23" s="141"/>
      <c r="V23" s="141"/>
      <c r="W23" s="141"/>
      <c r="X23" s="141"/>
      <c r="Y23" s="141"/>
      <c r="Z23" s="141"/>
      <c r="AA23" s="311" t="s">
        <v>84</v>
      </c>
      <c r="AB23" s="312"/>
      <c r="AC23" s="312"/>
      <c r="AD23" s="313"/>
      <c r="AE23" s="316" t="s">
        <v>93</v>
      </c>
      <c r="AF23" s="316"/>
      <c r="AG23" s="317" t="s">
        <v>94</v>
      </c>
      <c r="AH23" s="317"/>
      <c r="AI23" s="317"/>
      <c r="AJ23" s="319"/>
      <c r="AK23" s="319"/>
      <c r="AL23" s="319"/>
      <c r="AM23" s="344"/>
      <c r="AN23" s="344"/>
      <c r="AO23" s="344"/>
      <c r="AP23" s="226"/>
      <c r="AQ23" s="226"/>
      <c r="AR23" s="226"/>
      <c r="AS23" s="226"/>
      <c r="AT23" s="226"/>
      <c r="AU23" s="226"/>
      <c r="AV23" s="34"/>
      <c r="AW23" s="29"/>
      <c r="AX23" s="29"/>
      <c r="AY23" s="29"/>
      <c r="AZ23" s="225"/>
      <c r="BA23" s="225"/>
      <c r="BB23" s="111" t="s">
        <v>77</v>
      </c>
      <c r="BC23" s="112"/>
      <c r="BD23" s="112"/>
      <c r="BE23" s="113"/>
      <c r="BF23" s="22" t="s">
        <v>36</v>
      </c>
      <c r="BG23" s="28">
        <v>8</v>
      </c>
      <c r="BH23" s="27">
        <v>8</v>
      </c>
      <c r="BI23" s="27">
        <v>2017</v>
      </c>
      <c r="BJ23" s="119">
        <v>1</v>
      </c>
      <c r="BK23" s="122"/>
      <c r="BL23" s="116" t="s">
        <v>95</v>
      </c>
      <c r="BM23" s="117"/>
      <c r="BN23" s="117"/>
      <c r="BO23" s="118"/>
      <c r="BP23" s="42" t="s">
        <v>36</v>
      </c>
      <c r="BQ23" s="27">
        <v>29</v>
      </c>
      <c r="BR23" s="27">
        <v>9</v>
      </c>
      <c r="BS23" s="27">
        <v>2017</v>
      </c>
      <c r="BT23" s="119">
        <v>1</v>
      </c>
      <c r="BU23" s="122"/>
      <c r="BV23" s="137" t="s">
        <v>95</v>
      </c>
      <c r="BW23" s="138"/>
      <c r="BX23" s="138"/>
      <c r="BY23" s="139"/>
      <c r="BZ23" s="42" t="s">
        <v>36</v>
      </c>
      <c r="CA23" s="27">
        <v>6</v>
      </c>
      <c r="CB23" s="27">
        <v>10</v>
      </c>
      <c r="CC23" s="27">
        <v>2017</v>
      </c>
      <c r="CD23" s="119">
        <v>1</v>
      </c>
      <c r="CE23" s="122"/>
      <c r="CF23" s="116" t="s">
        <v>95</v>
      </c>
      <c r="CG23" s="117"/>
      <c r="CH23" s="117"/>
      <c r="CI23" s="118"/>
      <c r="CJ23" s="42" t="s">
        <v>36</v>
      </c>
      <c r="CK23" s="27">
        <v>6</v>
      </c>
      <c r="CL23" s="27">
        <v>10</v>
      </c>
      <c r="CM23" s="27">
        <v>2017</v>
      </c>
      <c r="CN23" s="119">
        <v>1</v>
      </c>
      <c r="CO23" s="122"/>
      <c r="CP23" s="116" t="s">
        <v>95</v>
      </c>
      <c r="CQ23" s="117"/>
      <c r="CR23" s="117"/>
      <c r="CS23" s="118"/>
      <c r="CT23" s="42" t="s">
        <v>36</v>
      </c>
      <c r="CU23" s="27">
        <v>6</v>
      </c>
      <c r="CV23" s="27">
        <v>10</v>
      </c>
      <c r="CW23" s="27">
        <v>2017</v>
      </c>
      <c r="CX23" s="119">
        <v>1</v>
      </c>
      <c r="CY23" s="122"/>
      <c r="CZ23" s="116" t="s">
        <v>372</v>
      </c>
      <c r="DA23" s="117"/>
      <c r="DB23" s="117"/>
      <c r="DC23" s="118"/>
    </row>
    <row r="24" spans="1:108" ht="124.5" customHeight="1" x14ac:dyDescent="0.25">
      <c r="A24" s="214"/>
      <c r="B24" s="214"/>
      <c r="C24" s="214"/>
      <c r="D24" s="214"/>
      <c r="E24" s="214"/>
      <c r="F24" s="218"/>
      <c r="G24" s="219"/>
      <c r="H24" s="219"/>
      <c r="I24" s="220"/>
      <c r="J24" s="333"/>
      <c r="K24" s="334"/>
      <c r="L24" s="334"/>
      <c r="M24" s="335"/>
      <c r="N24" s="221"/>
      <c r="O24" s="222"/>
      <c r="P24" s="222"/>
      <c r="Q24" s="223"/>
      <c r="R24" s="221"/>
      <c r="S24" s="222"/>
      <c r="T24" s="101" t="s">
        <v>309</v>
      </c>
      <c r="U24" s="20">
        <v>15</v>
      </c>
      <c r="V24" s="20">
        <v>6</v>
      </c>
      <c r="W24" s="20">
        <v>17</v>
      </c>
      <c r="X24" s="20">
        <v>31</v>
      </c>
      <c r="Y24" s="20">
        <v>10</v>
      </c>
      <c r="Z24" s="20">
        <v>17</v>
      </c>
      <c r="AA24" s="311" t="s">
        <v>84</v>
      </c>
      <c r="AB24" s="312"/>
      <c r="AC24" s="312"/>
      <c r="AD24" s="313"/>
      <c r="AE24" s="316" t="s">
        <v>96</v>
      </c>
      <c r="AF24" s="316"/>
      <c r="AG24" s="318" t="s">
        <v>97</v>
      </c>
      <c r="AH24" s="318"/>
      <c r="AI24" s="318"/>
      <c r="AJ24" s="319"/>
      <c r="AK24" s="319"/>
      <c r="AL24" s="319"/>
      <c r="AM24" s="344"/>
      <c r="AN24" s="344"/>
      <c r="AO24" s="344"/>
      <c r="AP24" s="226"/>
      <c r="AQ24" s="226"/>
      <c r="AR24" s="226"/>
      <c r="AS24" s="226"/>
      <c r="AT24" s="226"/>
      <c r="AU24" s="226"/>
      <c r="AV24" s="34"/>
      <c r="AW24" s="29"/>
      <c r="AX24" s="29"/>
      <c r="AY24" s="29"/>
      <c r="AZ24" s="336"/>
      <c r="BA24" s="337"/>
      <c r="BB24" s="111" t="s">
        <v>77</v>
      </c>
      <c r="BC24" s="112"/>
      <c r="BD24" s="112"/>
      <c r="BE24" s="113"/>
      <c r="BF24" s="22" t="s">
        <v>87</v>
      </c>
      <c r="BG24" s="28">
        <v>8</v>
      </c>
      <c r="BH24" s="27">
        <v>8</v>
      </c>
      <c r="BI24" s="27">
        <v>2017</v>
      </c>
      <c r="BJ24" s="119">
        <v>0.87</v>
      </c>
      <c r="BK24" s="122"/>
      <c r="BL24" s="116" t="s">
        <v>310</v>
      </c>
      <c r="BM24" s="117"/>
      <c r="BN24" s="117"/>
      <c r="BO24" s="118"/>
      <c r="BP24" s="22" t="s">
        <v>87</v>
      </c>
      <c r="BQ24" s="27">
        <v>29</v>
      </c>
      <c r="BR24" s="27">
        <v>9</v>
      </c>
      <c r="BS24" s="27">
        <v>2017</v>
      </c>
      <c r="BT24" s="210" t="s">
        <v>98</v>
      </c>
      <c r="BU24" s="211"/>
      <c r="BV24" s="137" t="s">
        <v>311</v>
      </c>
      <c r="BW24" s="138"/>
      <c r="BX24" s="138"/>
      <c r="BY24" s="139"/>
      <c r="BZ24" s="41" t="s">
        <v>87</v>
      </c>
      <c r="CA24" s="27">
        <v>6</v>
      </c>
      <c r="CB24" s="27">
        <v>10</v>
      </c>
      <c r="CC24" s="27">
        <v>2017</v>
      </c>
      <c r="CD24" s="135">
        <v>0.99</v>
      </c>
      <c r="CE24" s="136"/>
      <c r="CF24" s="116" t="s">
        <v>312</v>
      </c>
      <c r="CG24" s="117"/>
      <c r="CH24" s="117"/>
      <c r="CI24" s="118"/>
      <c r="CJ24" s="42" t="s">
        <v>36</v>
      </c>
      <c r="CK24" s="27">
        <v>15</v>
      </c>
      <c r="CL24" s="27">
        <v>12</v>
      </c>
      <c r="CM24" s="27">
        <v>2017</v>
      </c>
      <c r="CN24" s="135">
        <v>1</v>
      </c>
      <c r="CO24" s="136"/>
      <c r="CP24" s="116" t="s">
        <v>324</v>
      </c>
      <c r="CQ24" s="117"/>
      <c r="CR24" s="117"/>
      <c r="CS24" s="118"/>
      <c r="CT24" s="42" t="s">
        <v>36</v>
      </c>
      <c r="CU24" s="27">
        <v>15</v>
      </c>
      <c r="CV24" s="27">
        <v>12</v>
      </c>
      <c r="CW24" s="27">
        <v>2017</v>
      </c>
      <c r="CX24" s="210">
        <v>1</v>
      </c>
      <c r="CY24" s="211"/>
      <c r="CZ24" s="116" t="s">
        <v>373</v>
      </c>
      <c r="DA24" s="117"/>
      <c r="DB24" s="117"/>
      <c r="DC24" s="118"/>
    </row>
    <row r="25" spans="1:108" ht="201.75" customHeight="1" x14ac:dyDescent="0.25">
      <c r="A25" s="21">
        <v>11</v>
      </c>
      <c r="B25" s="21" t="s">
        <v>99</v>
      </c>
      <c r="C25" s="21">
        <v>19</v>
      </c>
      <c r="D25" s="21">
        <v>7</v>
      </c>
      <c r="E25" s="21">
        <v>17</v>
      </c>
      <c r="F25" s="288" t="s">
        <v>100</v>
      </c>
      <c r="G25" s="289"/>
      <c r="H25" s="289"/>
      <c r="I25" s="290"/>
      <c r="J25" s="301" t="s">
        <v>70</v>
      </c>
      <c r="K25" s="302"/>
      <c r="L25" s="302"/>
      <c r="M25" s="303"/>
      <c r="N25" s="178" t="s">
        <v>101</v>
      </c>
      <c r="O25" s="179"/>
      <c r="P25" s="179"/>
      <c r="Q25" s="180"/>
      <c r="R25" s="178" t="s">
        <v>102</v>
      </c>
      <c r="S25" s="309"/>
      <c r="T25" s="101" t="s">
        <v>103</v>
      </c>
      <c r="U25" s="20">
        <v>19</v>
      </c>
      <c r="V25" s="20">
        <v>7</v>
      </c>
      <c r="W25" s="20">
        <v>17</v>
      </c>
      <c r="X25" s="20">
        <v>31</v>
      </c>
      <c r="Y25" s="20">
        <v>12</v>
      </c>
      <c r="Z25" s="20">
        <v>17</v>
      </c>
      <c r="AA25" s="301" t="s">
        <v>84</v>
      </c>
      <c r="AB25" s="302"/>
      <c r="AC25" s="302"/>
      <c r="AD25" s="303"/>
      <c r="AE25" s="304" t="s">
        <v>104</v>
      </c>
      <c r="AF25" s="305"/>
      <c r="AG25" s="301" t="s">
        <v>105</v>
      </c>
      <c r="AH25" s="302"/>
      <c r="AI25" s="303"/>
      <c r="AJ25" s="319"/>
      <c r="AK25" s="319"/>
      <c r="AL25" s="319"/>
      <c r="AM25" s="35"/>
      <c r="AN25" s="35"/>
      <c r="AO25" s="35"/>
      <c r="AP25" s="226" t="s">
        <v>77</v>
      </c>
      <c r="AQ25" s="226"/>
      <c r="AR25" s="226" t="s">
        <v>77</v>
      </c>
      <c r="AS25" s="226"/>
      <c r="AT25" s="226"/>
      <c r="AU25" s="226"/>
      <c r="AV25" s="34"/>
      <c r="AW25" s="29"/>
      <c r="AX25" s="29"/>
      <c r="AY25" s="29"/>
      <c r="AZ25" s="225"/>
      <c r="BA25" s="225"/>
      <c r="BB25" s="111" t="s">
        <v>77</v>
      </c>
      <c r="BC25" s="112"/>
      <c r="BD25" s="112"/>
      <c r="BE25" s="113"/>
      <c r="BF25" s="22" t="s">
        <v>87</v>
      </c>
      <c r="BG25" s="28">
        <v>8</v>
      </c>
      <c r="BH25" s="27">
        <v>8</v>
      </c>
      <c r="BI25" s="27">
        <v>2017</v>
      </c>
      <c r="BJ25" s="119" t="s">
        <v>77</v>
      </c>
      <c r="BK25" s="122"/>
      <c r="BL25" s="116" t="s">
        <v>106</v>
      </c>
      <c r="BM25" s="117"/>
      <c r="BN25" s="117"/>
      <c r="BO25" s="118"/>
      <c r="BP25" s="22" t="s">
        <v>87</v>
      </c>
      <c r="BQ25" s="27">
        <v>29</v>
      </c>
      <c r="BR25" s="27">
        <v>9</v>
      </c>
      <c r="BS25" s="27">
        <v>2017</v>
      </c>
      <c r="BT25" s="204" t="s">
        <v>77</v>
      </c>
      <c r="BU25" s="115"/>
      <c r="BV25" s="137" t="s">
        <v>107</v>
      </c>
      <c r="BW25" s="138"/>
      <c r="BX25" s="138"/>
      <c r="BY25" s="139"/>
      <c r="BZ25" s="41" t="s">
        <v>87</v>
      </c>
      <c r="CA25" s="27">
        <v>6</v>
      </c>
      <c r="CB25" s="27">
        <v>10</v>
      </c>
      <c r="CC25" s="27">
        <v>2017</v>
      </c>
      <c r="CD25" s="347" t="s">
        <v>77</v>
      </c>
      <c r="CE25" s="134"/>
      <c r="CF25" s="116" t="s">
        <v>207</v>
      </c>
      <c r="CG25" s="117"/>
      <c r="CH25" s="117"/>
      <c r="CI25" s="118"/>
      <c r="CJ25" s="42" t="s">
        <v>36</v>
      </c>
      <c r="CK25" s="27">
        <v>15</v>
      </c>
      <c r="CL25" s="27">
        <v>12</v>
      </c>
      <c r="CM25" s="27">
        <v>2017</v>
      </c>
      <c r="CN25" s="126">
        <v>1</v>
      </c>
      <c r="CO25" s="127"/>
      <c r="CP25" s="116" t="s">
        <v>356</v>
      </c>
      <c r="CQ25" s="117"/>
      <c r="CR25" s="117"/>
      <c r="CS25" s="118"/>
      <c r="CT25" s="42" t="s">
        <v>36</v>
      </c>
      <c r="CU25" s="27">
        <v>15</v>
      </c>
      <c r="CV25" s="27">
        <v>12</v>
      </c>
      <c r="CW25" s="27">
        <v>2017</v>
      </c>
      <c r="CX25" s="348">
        <v>1</v>
      </c>
      <c r="CY25" s="349"/>
      <c r="CZ25" s="116" t="s">
        <v>374</v>
      </c>
      <c r="DA25" s="117"/>
      <c r="DB25" s="117"/>
      <c r="DC25" s="118"/>
    </row>
    <row r="26" spans="1:108" ht="135" customHeight="1" x14ac:dyDescent="0.25">
      <c r="A26" s="21">
        <v>12</v>
      </c>
      <c r="B26" s="21" t="s">
        <v>108</v>
      </c>
      <c r="C26" s="21">
        <v>19</v>
      </c>
      <c r="D26" s="21">
        <v>7</v>
      </c>
      <c r="E26" s="21">
        <v>17</v>
      </c>
      <c r="F26" s="288" t="s">
        <v>100</v>
      </c>
      <c r="G26" s="289"/>
      <c r="H26" s="289"/>
      <c r="I26" s="290"/>
      <c r="J26" s="301" t="s">
        <v>70</v>
      </c>
      <c r="K26" s="302"/>
      <c r="L26" s="302"/>
      <c r="M26" s="303"/>
      <c r="N26" s="178" t="s">
        <v>109</v>
      </c>
      <c r="O26" s="179"/>
      <c r="P26" s="179"/>
      <c r="Q26" s="180"/>
      <c r="R26" s="178" t="s">
        <v>110</v>
      </c>
      <c r="S26" s="309"/>
      <c r="T26" s="101" t="s">
        <v>111</v>
      </c>
      <c r="U26" s="20">
        <v>19</v>
      </c>
      <c r="V26" s="20">
        <v>7</v>
      </c>
      <c r="W26" s="20">
        <v>17</v>
      </c>
      <c r="X26" s="20">
        <v>31</v>
      </c>
      <c r="Y26" s="20">
        <v>12</v>
      </c>
      <c r="Z26" s="20">
        <v>17</v>
      </c>
      <c r="AA26" s="301" t="s">
        <v>84</v>
      </c>
      <c r="AB26" s="302"/>
      <c r="AC26" s="302"/>
      <c r="AD26" s="303"/>
      <c r="AE26" s="304" t="s">
        <v>112</v>
      </c>
      <c r="AF26" s="305"/>
      <c r="AG26" s="301" t="s">
        <v>113</v>
      </c>
      <c r="AH26" s="302"/>
      <c r="AI26" s="303"/>
      <c r="AJ26" s="319"/>
      <c r="AK26" s="319"/>
      <c r="AL26" s="319"/>
      <c r="AM26" s="35"/>
      <c r="AN26" s="35"/>
      <c r="AO26" s="35"/>
      <c r="AP26" s="226" t="s">
        <v>77</v>
      </c>
      <c r="AQ26" s="226"/>
      <c r="AR26" s="226" t="s">
        <v>77</v>
      </c>
      <c r="AS26" s="226"/>
      <c r="AT26" s="226"/>
      <c r="AU26" s="226"/>
      <c r="AV26" s="34"/>
      <c r="AW26" s="29"/>
      <c r="AX26" s="29"/>
      <c r="AY26" s="29"/>
      <c r="AZ26" s="225"/>
      <c r="BA26" s="225"/>
      <c r="BB26" s="111" t="s">
        <v>77</v>
      </c>
      <c r="BC26" s="112"/>
      <c r="BD26" s="112"/>
      <c r="BE26" s="113"/>
      <c r="BF26" s="22" t="s">
        <v>87</v>
      </c>
      <c r="BG26" s="28">
        <v>8</v>
      </c>
      <c r="BH26" s="27">
        <v>8</v>
      </c>
      <c r="BI26" s="27">
        <v>2017</v>
      </c>
      <c r="BJ26" s="119" t="s">
        <v>77</v>
      </c>
      <c r="BK26" s="122"/>
      <c r="BL26" s="116" t="s">
        <v>114</v>
      </c>
      <c r="BM26" s="117"/>
      <c r="BN26" s="117"/>
      <c r="BO26" s="118"/>
      <c r="BP26" s="22" t="s">
        <v>87</v>
      </c>
      <c r="BQ26" s="27">
        <v>29</v>
      </c>
      <c r="BR26" s="27">
        <v>9</v>
      </c>
      <c r="BS26" s="27">
        <v>2017</v>
      </c>
      <c r="BT26" s="204" t="s">
        <v>77</v>
      </c>
      <c r="BU26" s="115"/>
      <c r="BV26" s="137" t="s">
        <v>115</v>
      </c>
      <c r="BW26" s="138"/>
      <c r="BX26" s="138"/>
      <c r="BY26" s="139"/>
      <c r="BZ26" s="43" t="s">
        <v>87</v>
      </c>
      <c r="CA26" s="27">
        <v>6</v>
      </c>
      <c r="CB26" s="27">
        <v>10</v>
      </c>
      <c r="CC26" s="27">
        <v>2017</v>
      </c>
      <c r="CD26" s="347" t="s">
        <v>77</v>
      </c>
      <c r="CE26" s="134"/>
      <c r="CF26" s="116" t="s">
        <v>208</v>
      </c>
      <c r="CG26" s="117"/>
      <c r="CH26" s="117"/>
      <c r="CI26" s="118"/>
      <c r="CJ26" s="63" t="s">
        <v>87</v>
      </c>
      <c r="CK26" s="27">
        <v>15</v>
      </c>
      <c r="CL26" s="27">
        <v>12</v>
      </c>
      <c r="CM26" s="27">
        <v>2017</v>
      </c>
      <c r="CN26" s="128">
        <v>0</v>
      </c>
      <c r="CO26" s="129"/>
      <c r="CP26" s="130" t="s">
        <v>325</v>
      </c>
      <c r="CQ26" s="131"/>
      <c r="CR26" s="131"/>
      <c r="CS26" s="132"/>
      <c r="CT26" s="42" t="s">
        <v>36</v>
      </c>
      <c r="CU26" s="27">
        <v>30</v>
      </c>
      <c r="CV26" s="27">
        <v>1</v>
      </c>
      <c r="CW26" s="27">
        <v>2018</v>
      </c>
      <c r="CX26" s="350">
        <v>1</v>
      </c>
      <c r="CY26" s="351"/>
      <c r="CZ26" s="130" t="s">
        <v>375</v>
      </c>
      <c r="DA26" s="131"/>
      <c r="DB26" s="131"/>
      <c r="DC26" s="132"/>
    </row>
    <row r="27" spans="1:108" ht="149.25" customHeight="1" x14ac:dyDescent="0.25">
      <c r="A27" s="21">
        <v>13</v>
      </c>
      <c r="B27" s="21" t="s">
        <v>108</v>
      </c>
      <c r="C27" s="21">
        <v>19</v>
      </c>
      <c r="D27" s="21">
        <v>7</v>
      </c>
      <c r="E27" s="21">
        <v>17</v>
      </c>
      <c r="F27" s="288" t="s">
        <v>100</v>
      </c>
      <c r="G27" s="289"/>
      <c r="H27" s="289"/>
      <c r="I27" s="290"/>
      <c r="J27" s="301" t="s">
        <v>70</v>
      </c>
      <c r="K27" s="302"/>
      <c r="L27" s="302"/>
      <c r="M27" s="303"/>
      <c r="N27" s="178" t="s">
        <v>116</v>
      </c>
      <c r="O27" s="179"/>
      <c r="P27" s="179"/>
      <c r="Q27" s="180"/>
      <c r="R27" s="178" t="s">
        <v>117</v>
      </c>
      <c r="S27" s="309"/>
      <c r="T27" s="103" t="s">
        <v>118</v>
      </c>
      <c r="U27" s="20">
        <v>19</v>
      </c>
      <c r="V27" s="20">
        <v>7</v>
      </c>
      <c r="W27" s="20">
        <v>17</v>
      </c>
      <c r="X27" s="20">
        <v>31</v>
      </c>
      <c r="Y27" s="20">
        <v>12</v>
      </c>
      <c r="Z27" s="20">
        <v>17</v>
      </c>
      <c r="AA27" s="301" t="s">
        <v>84</v>
      </c>
      <c r="AB27" s="302"/>
      <c r="AC27" s="302"/>
      <c r="AD27" s="303"/>
      <c r="AE27" s="304" t="s">
        <v>119</v>
      </c>
      <c r="AF27" s="305"/>
      <c r="AG27" s="246" t="s">
        <v>120</v>
      </c>
      <c r="AH27" s="247"/>
      <c r="AI27" s="248"/>
      <c r="AJ27" s="319"/>
      <c r="AK27" s="319"/>
      <c r="AL27" s="319"/>
      <c r="AM27" s="35"/>
      <c r="AN27" s="35"/>
      <c r="AO27" s="35"/>
      <c r="AP27" s="226" t="s">
        <v>77</v>
      </c>
      <c r="AQ27" s="226"/>
      <c r="AR27" s="226" t="s">
        <v>77</v>
      </c>
      <c r="AS27" s="226"/>
      <c r="AT27" s="226"/>
      <c r="AU27" s="226"/>
      <c r="AV27" s="34"/>
      <c r="AW27" s="29"/>
      <c r="AX27" s="29"/>
      <c r="AY27" s="29"/>
      <c r="AZ27" s="225"/>
      <c r="BA27" s="225"/>
      <c r="BB27" s="111" t="s">
        <v>77</v>
      </c>
      <c r="BC27" s="112"/>
      <c r="BD27" s="112"/>
      <c r="BE27" s="113"/>
      <c r="BF27" s="22" t="s">
        <v>87</v>
      </c>
      <c r="BG27" s="28">
        <v>8</v>
      </c>
      <c r="BH27" s="27">
        <v>8</v>
      </c>
      <c r="BI27" s="27">
        <v>2017</v>
      </c>
      <c r="BJ27" s="119" t="s">
        <v>77</v>
      </c>
      <c r="BK27" s="122"/>
      <c r="BL27" s="116" t="s">
        <v>121</v>
      </c>
      <c r="BM27" s="117"/>
      <c r="BN27" s="117"/>
      <c r="BO27" s="118"/>
      <c r="BP27" s="22" t="s">
        <v>87</v>
      </c>
      <c r="BQ27" s="27">
        <v>29</v>
      </c>
      <c r="BR27" s="27">
        <v>9</v>
      </c>
      <c r="BS27" s="27">
        <v>2017</v>
      </c>
      <c r="BT27" s="114">
        <v>0.22</v>
      </c>
      <c r="BU27" s="115"/>
      <c r="BV27" s="137" t="s">
        <v>122</v>
      </c>
      <c r="BW27" s="138"/>
      <c r="BX27" s="138"/>
      <c r="BY27" s="139"/>
      <c r="BZ27" s="43" t="s">
        <v>87</v>
      </c>
      <c r="CA27" s="27">
        <v>6</v>
      </c>
      <c r="CB27" s="27">
        <v>10</v>
      </c>
      <c r="CC27" s="27">
        <v>2017</v>
      </c>
      <c r="CD27" s="133">
        <v>0.39</v>
      </c>
      <c r="CE27" s="134"/>
      <c r="CF27" s="116" t="s">
        <v>313</v>
      </c>
      <c r="CG27" s="117"/>
      <c r="CH27" s="117"/>
      <c r="CI27" s="118"/>
      <c r="CJ27" s="65" t="s">
        <v>87</v>
      </c>
      <c r="CK27" s="27">
        <v>15</v>
      </c>
      <c r="CL27" s="27">
        <v>12</v>
      </c>
      <c r="CM27" s="27">
        <v>2017</v>
      </c>
      <c r="CN27" s="133">
        <v>0.94</v>
      </c>
      <c r="CO27" s="134"/>
      <c r="CP27" s="116" t="s">
        <v>326</v>
      </c>
      <c r="CQ27" s="117"/>
      <c r="CR27" s="117"/>
      <c r="CS27" s="118"/>
      <c r="CT27" s="42" t="s">
        <v>36</v>
      </c>
      <c r="CU27" s="27">
        <v>30</v>
      </c>
      <c r="CV27" s="27">
        <v>1</v>
      </c>
      <c r="CW27" s="27">
        <v>2018</v>
      </c>
      <c r="CX27" s="114">
        <v>1</v>
      </c>
      <c r="CY27" s="115"/>
      <c r="CZ27" s="116" t="s">
        <v>376</v>
      </c>
      <c r="DA27" s="117"/>
      <c r="DB27" s="117"/>
      <c r="DC27" s="118"/>
    </row>
    <row r="28" spans="1:108" ht="222.75" customHeight="1" x14ac:dyDescent="0.25">
      <c r="A28" s="213">
        <v>14</v>
      </c>
      <c r="B28" s="213" t="s">
        <v>123</v>
      </c>
      <c r="C28" s="213">
        <v>11</v>
      </c>
      <c r="D28" s="213">
        <v>8</v>
      </c>
      <c r="E28" s="213">
        <v>17</v>
      </c>
      <c r="F28" s="215" t="s">
        <v>124</v>
      </c>
      <c r="G28" s="216"/>
      <c r="H28" s="216"/>
      <c r="I28" s="217"/>
      <c r="J28" s="192" t="s">
        <v>70</v>
      </c>
      <c r="K28" s="193"/>
      <c r="L28" s="193"/>
      <c r="M28" s="194"/>
      <c r="N28" s="147" t="s">
        <v>125</v>
      </c>
      <c r="O28" s="151"/>
      <c r="P28" s="151"/>
      <c r="Q28" s="148"/>
      <c r="R28" s="147" t="s">
        <v>126</v>
      </c>
      <c r="S28" s="148"/>
      <c r="T28" s="101" t="s">
        <v>127</v>
      </c>
      <c r="U28" s="17">
        <v>15</v>
      </c>
      <c r="V28" s="17">
        <v>8</v>
      </c>
      <c r="W28" s="17">
        <v>17</v>
      </c>
      <c r="X28" s="17">
        <v>13</v>
      </c>
      <c r="Y28" s="17">
        <v>10</v>
      </c>
      <c r="Z28" s="17">
        <v>17</v>
      </c>
      <c r="AA28" s="167" t="s">
        <v>128</v>
      </c>
      <c r="AB28" s="168"/>
      <c r="AC28" s="168"/>
      <c r="AD28" s="169"/>
      <c r="AE28" s="170" t="s">
        <v>129</v>
      </c>
      <c r="AF28" s="171"/>
      <c r="AG28" s="167" t="s">
        <v>130</v>
      </c>
      <c r="AH28" s="168"/>
      <c r="AI28" s="169"/>
      <c r="AJ28" s="229"/>
      <c r="AK28" s="230"/>
      <c r="AL28" s="231"/>
      <c r="AM28" s="35"/>
      <c r="AN28" s="35"/>
      <c r="AO28" s="35"/>
      <c r="AP28" s="201" t="s">
        <v>77</v>
      </c>
      <c r="AQ28" s="203"/>
      <c r="AR28" s="226" t="s">
        <v>77</v>
      </c>
      <c r="AS28" s="226"/>
      <c r="AT28" s="226"/>
      <c r="AU28" s="226"/>
      <c r="AV28" s="34"/>
      <c r="AW28" s="29"/>
      <c r="AX28" s="29"/>
      <c r="AY28" s="29"/>
      <c r="AZ28" s="225"/>
      <c r="BA28" s="225"/>
      <c r="BB28" s="111" t="s">
        <v>77</v>
      </c>
      <c r="BC28" s="112"/>
      <c r="BD28" s="112"/>
      <c r="BE28" s="113"/>
      <c r="BF28" s="29"/>
      <c r="BG28" s="30"/>
      <c r="BH28" s="31"/>
      <c r="BI28" s="31"/>
      <c r="BJ28" s="32"/>
      <c r="BK28" s="33"/>
      <c r="BL28" s="111" t="s">
        <v>77</v>
      </c>
      <c r="BM28" s="112"/>
      <c r="BN28" s="112"/>
      <c r="BO28" s="113"/>
      <c r="BP28" s="40" t="s">
        <v>87</v>
      </c>
      <c r="BQ28" s="27">
        <v>29</v>
      </c>
      <c r="BR28" s="27">
        <v>9</v>
      </c>
      <c r="BS28" s="27">
        <v>2017</v>
      </c>
      <c r="BT28" s="119"/>
      <c r="BU28" s="122"/>
      <c r="BV28" s="205" t="s">
        <v>77</v>
      </c>
      <c r="BW28" s="206"/>
      <c r="BX28" s="206"/>
      <c r="BY28" s="207"/>
      <c r="BZ28" s="42" t="s">
        <v>36</v>
      </c>
      <c r="CA28" s="27">
        <v>13</v>
      </c>
      <c r="CB28" s="27">
        <v>10</v>
      </c>
      <c r="CC28" s="27">
        <v>2017</v>
      </c>
      <c r="CD28" s="135">
        <v>1</v>
      </c>
      <c r="CE28" s="136"/>
      <c r="CF28" s="123" t="s">
        <v>314</v>
      </c>
      <c r="CG28" s="124"/>
      <c r="CH28" s="124"/>
      <c r="CI28" s="125"/>
      <c r="CJ28" s="42" t="s">
        <v>36</v>
      </c>
      <c r="CK28" s="27">
        <v>13</v>
      </c>
      <c r="CL28" s="27">
        <v>10</v>
      </c>
      <c r="CM28" s="27">
        <v>2017</v>
      </c>
      <c r="CN28" s="135">
        <v>1</v>
      </c>
      <c r="CO28" s="136"/>
      <c r="CP28" s="123" t="s">
        <v>314</v>
      </c>
      <c r="CQ28" s="124"/>
      <c r="CR28" s="124"/>
      <c r="CS28" s="125"/>
      <c r="CT28" s="42" t="s">
        <v>36</v>
      </c>
      <c r="CU28" s="27">
        <v>13</v>
      </c>
      <c r="CV28" s="27">
        <v>10</v>
      </c>
      <c r="CW28" s="27">
        <v>2017</v>
      </c>
      <c r="CX28" s="210">
        <v>1</v>
      </c>
      <c r="CY28" s="211"/>
      <c r="CZ28" s="123" t="s">
        <v>377</v>
      </c>
      <c r="DA28" s="124"/>
      <c r="DB28" s="124"/>
      <c r="DC28" s="125"/>
    </row>
    <row r="29" spans="1:108" ht="151.5" customHeight="1" x14ac:dyDescent="0.25">
      <c r="A29" s="214"/>
      <c r="B29" s="214"/>
      <c r="C29" s="214"/>
      <c r="D29" s="214"/>
      <c r="E29" s="214"/>
      <c r="F29" s="218"/>
      <c r="G29" s="219"/>
      <c r="H29" s="219"/>
      <c r="I29" s="220"/>
      <c r="J29" s="195"/>
      <c r="K29" s="196"/>
      <c r="L29" s="196"/>
      <c r="M29" s="197"/>
      <c r="N29" s="149"/>
      <c r="O29" s="152"/>
      <c r="P29" s="152"/>
      <c r="Q29" s="150"/>
      <c r="R29" s="149"/>
      <c r="S29" s="150"/>
      <c r="T29" s="101" t="s">
        <v>131</v>
      </c>
      <c r="U29" s="17">
        <v>15</v>
      </c>
      <c r="V29" s="17">
        <v>8</v>
      </c>
      <c r="W29" s="17">
        <v>17</v>
      </c>
      <c r="X29" s="17">
        <v>31</v>
      </c>
      <c r="Y29" s="17">
        <v>12</v>
      </c>
      <c r="Z29" s="17">
        <v>2017</v>
      </c>
      <c r="AA29" s="167" t="s">
        <v>128</v>
      </c>
      <c r="AB29" s="168"/>
      <c r="AC29" s="168"/>
      <c r="AD29" s="169"/>
      <c r="AE29" s="170" t="s">
        <v>132</v>
      </c>
      <c r="AF29" s="171"/>
      <c r="AG29" s="167" t="s">
        <v>133</v>
      </c>
      <c r="AH29" s="168"/>
      <c r="AI29" s="169"/>
      <c r="AJ29" s="229"/>
      <c r="AK29" s="230"/>
      <c r="AL29" s="231"/>
      <c r="AM29" s="35"/>
      <c r="AN29" s="35"/>
      <c r="AO29" s="35"/>
      <c r="AP29" s="201" t="s">
        <v>77</v>
      </c>
      <c r="AQ29" s="203"/>
      <c r="AR29" s="226" t="s">
        <v>77</v>
      </c>
      <c r="AS29" s="226"/>
      <c r="AT29" s="226"/>
      <c r="AU29" s="226"/>
      <c r="AV29" s="34"/>
      <c r="AW29" s="29"/>
      <c r="AX29" s="29"/>
      <c r="AY29" s="29"/>
      <c r="AZ29" s="225"/>
      <c r="BA29" s="225"/>
      <c r="BB29" s="111" t="s">
        <v>77</v>
      </c>
      <c r="BC29" s="112"/>
      <c r="BD29" s="112"/>
      <c r="BE29" s="113"/>
      <c r="BF29" s="29"/>
      <c r="BG29" s="30"/>
      <c r="BH29" s="31"/>
      <c r="BI29" s="31"/>
      <c r="BJ29" s="32"/>
      <c r="BK29" s="33"/>
      <c r="BL29" s="111" t="s">
        <v>77</v>
      </c>
      <c r="BM29" s="112"/>
      <c r="BN29" s="112"/>
      <c r="BO29" s="113"/>
      <c r="BP29" s="40" t="s">
        <v>87</v>
      </c>
      <c r="BQ29" s="27">
        <v>29</v>
      </c>
      <c r="BR29" s="27">
        <v>9</v>
      </c>
      <c r="BS29" s="27">
        <v>2017</v>
      </c>
      <c r="BT29" s="208">
        <v>0.87</v>
      </c>
      <c r="BU29" s="209"/>
      <c r="BV29" s="137" t="s">
        <v>182</v>
      </c>
      <c r="BW29" s="138"/>
      <c r="BX29" s="138"/>
      <c r="BY29" s="139"/>
      <c r="BZ29" s="63" t="s">
        <v>87</v>
      </c>
      <c r="CA29" s="27">
        <v>13</v>
      </c>
      <c r="CB29" s="27">
        <v>10</v>
      </c>
      <c r="CC29" s="27">
        <v>2017</v>
      </c>
      <c r="CD29" s="208">
        <v>0.87</v>
      </c>
      <c r="CE29" s="209"/>
      <c r="CF29" s="116" t="s">
        <v>301</v>
      </c>
      <c r="CG29" s="117"/>
      <c r="CH29" s="117"/>
      <c r="CI29" s="118"/>
      <c r="CJ29" s="65" t="s">
        <v>87</v>
      </c>
      <c r="CK29" s="27">
        <v>15</v>
      </c>
      <c r="CL29" s="27">
        <v>12</v>
      </c>
      <c r="CM29" s="27">
        <v>2017</v>
      </c>
      <c r="CN29" s="119">
        <f>48/54</f>
        <v>0.88888888888888884</v>
      </c>
      <c r="CO29" s="119"/>
      <c r="CP29" s="116" t="s">
        <v>327</v>
      </c>
      <c r="CQ29" s="117"/>
      <c r="CR29" s="117"/>
      <c r="CS29" s="118"/>
      <c r="CT29" s="42" t="s">
        <v>36</v>
      </c>
      <c r="CU29" s="76">
        <v>30</v>
      </c>
      <c r="CV29" s="76">
        <v>1</v>
      </c>
      <c r="CW29" s="76">
        <v>2018</v>
      </c>
      <c r="CX29" s="119">
        <v>0.89</v>
      </c>
      <c r="CY29" s="119"/>
      <c r="CZ29" s="116" t="s">
        <v>397</v>
      </c>
      <c r="DA29" s="117"/>
      <c r="DB29" s="117"/>
      <c r="DC29" s="118"/>
      <c r="DD29" s="80"/>
    </row>
    <row r="30" spans="1:108" ht="250.5" customHeight="1" x14ac:dyDescent="0.25">
      <c r="A30" s="3">
        <v>15</v>
      </c>
      <c r="B30" s="3" t="s">
        <v>171</v>
      </c>
      <c r="C30" s="3">
        <v>17</v>
      </c>
      <c r="D30" s="3">
        <v>8</v>
      </c>
      <c r="E30" s="3">
        <v>17</v>
      </c>
      <c r="F30" s="172" t="s">
        <v>135</v>
      </c>
      <c r="G30" s="173"/>
      <c r="H30" s="173"/>
      <c r="I30" s="174"/>
      <c r="J30" s="175" t="s">
        <v>80</v>
      </c>
      <c r="K30" s="176"/>
      <c r="L30" s="176"/>
      <c r="M30" s="177"/>
      <c r="N30" s="178" t="s">
        <v>136</v>
      </c>
      <c r="O30" s="179"/>
      <c r="P30" s="179"/>
      <c r="Q30" s="180"/>
      <c r="R30" s="178" t="s">
        <v>31</v>
      </c>
      <c r="S30" s="180"/>
      <c r="T30" s="101" t="s">
        <v>137</v>
      </c>
      <c r="U30" s="17">
        <v>11</v>
      </c>
      <c r="V30" s="17">
        <v>8</v>
      </c>
      <c r="W30" s="17">
        <v>17</v>
      </c>
      <c r="X30" s="17">
        <v>31</v>
      </c>
      <c r="Y30" s="17">
        <v>12</v>
      </c>
      <c r="Z30" s="17">
        <v>2017</v>
      </c>
      <c r="AA30" s="167" t="s">
        <v>74</v>
      </c>
      <c r="AB30" s="168"/>
      <c r="AC30" s="168"/>
      <c r="AD30" s="169"/>
      <c r="AE30" s="170" t="s">
        <v>138</v>
      </c>
      <c r="AF30" s="171"/>
      <c r="AG30" s="167" t="s">
        <v>139</v>
      </c>
      <c r="AH30" s="168"/>
      <c r="AI30" s="169"/>
      <c r="AJ30" s="229"/>
      <c r="AK30" s="230"/>
      <c r="AL30" s="231"/>
      <c r="AM30" s="35"/>
      <c r="AN30" s="35"/>
      <c r="AO30" s="35"/>
      <c r="AP30" s="201" t="s">
        <v>77</v>
      </c>
      <c r="AQ30" s="203"/>
      <c r="AR30" s="226" t="s">
        <v>77</v>
      </c>
      <c r="AS30" s="226"/>
      <c r="AT30" s="226"/>
      <c r="AU30" s="226"/>
      <c r="AV30" s="34"/>
      <c r="AW30" s="29"/>
      <c r="AX30" s="29"/>
      <c r="AY30" s="29"/>
      <c r="AZ30" s="225"/>
      <c r="BA30" s="225"/>
      <c r="BB30" s="111" t="s">
        <v>77</v>
      </c>
      <c r="BC30" s="112"/>
      <c r="BD30" s="112"/>
      <c r="BE30" s="113"/>
      <c r="BF30" s="29"/>
      <c r="BG30" s="30"/>
      <c r="BH30" s="31"/>
      <c r="BI30" s="31"/>
      <c r="BJ30" s="32"/>
      <c r="BK30" s="33"/>
      <c r="BL30" s="111" t="s">
        <v>77</v>
      </c>
      <c r="BM30" s="112"/>
      <c r="BN30" s="112"/>
      <c r="BO30" s="113"/>
      <c r="BP30" s="40" t="s">
        <v>87</v>
      </c>
      <c r="BQ30" s="27">
        <v>29</v>
      </c>
      <c r="BR30" s="27">
        <v>9</v>
      </c>
      <c r="BS30" s="27">
        <v>2017</v>
      </c>
      <c r="BT30" s="119">
        <v>0.08</v>
      </c>
      <c r="BU30" s="119"/>
      <c r="BV30" s="137" t="s">
        <v>194</v>
      </c>
      <c r="BW30" s="138"/>
      <c r="BX30" s="138"/>
      <c r="BY30" s="139"/>
      <c r="BZ30" s="63" t="s">
        <v>87</v>
      </c>
      <c r="CA30" s="27">
        <v>13</v>
      </c>
      <c r="CB30" s="27">
        <v>10</v>
      </c>
      <c r="CC30" s="27">
        <v>2017</v>
      </c>
      <c r="CD30" s="119">
        <v>0.19</v>
      </c>
      <c r="CE30" s="119"/>
      <c r="CF30" s="123" t="s">
        <v>315</v>
      </c>
      <c r="CG30" s="124"/>
      <c r="CH30" s="124"/>
      <c r="CI30" s="125"/>
      <c r="CJ30" s="65" t="s">
        <v>87</v>
      </c>
      <c r="CK30" s="27">
        <v>15</v>
      </c>
      <c r="CL30" s="27">
        <v>12</v>
      </c>
      <c r="CM30" s="27">
        <v>2017</v>
      </c>
      <c r="CN30" s="119">
        <f>11/26</f>
        <v>0.42307692307692307</v>
      </c>
      <c r="CO30" s="119"/>
      <c r="CP30" s="123" t="s">
        <v>353</v>
      </c>
      <c r="CQ30" s="124"/>
      <c r="CR30" s="124"/>
      <c r="CS30" s="125"/>
      <c r="CT30" s="75" t="s">
        <v>355</v>
      </c>
      <c r="CU30" s="76">
        <v>30</v>
      </c>
      <c r="CV30" s="76">
        <v>1</v>
      </c>
      <c r="CW30" s="76">
        <v>2018</v>
      </c>
      <c r="CX30" s="119">
        <v>0.5</v>
      </c>
      <c r="CY30" s="119"/>
      <c r="CZ30" s="116" t="s">
        <v>378</v>
      </c>
      <c r="DA30" s="117"/>
      <c r="DB30" s="117"/>
      <c r="DC30" s="118"/>
      <c r="DD30" s="80"/>
    </row>
    <row r="31" spans="1:108" ht="104.25" customHeight="1" x14ac:dyDescent="0.25">
      <c r="A31" s="165">
        <v>16</v>
      </c>
      <c r="B31" s="165" t="s">
        <v>134</v>
      </c>
      <c r="C31" s="165">
        <v>17</v>
      </c>
      <c r="D31" s="165">
        <v>8</v>
      </c>
      <c r="E31" s="165">
        <v>17</v>
      </c>
      <c r="F31" s="159" t="s">
        <v>140</v>
      </c>
      <c r="G31" s="160"/>
      <c r="H31" s="160"/>
      <c r="I31" s="161"/>
      <c r="J31" s="153" t="s">
        <v>80</v>
      </c>
      <c r="K31" s="154"/>
      <c r="L31" s="154"/>
      <c r="M31" s="155"/>
      <c r="N31" s="147" t="s">
        <v>141</v>
      </c>
      <c r="O31" s="151"/>
      <c r="P31" s="151"/>
      <c r="Q31" s="148"/>
      <c r="R31" s="147" t="s">
        <v>142</v>
      </c>
      <c r="S31" s="151"/>
      <c r="T31" s="101" t="s">
        <v>143</v>
      </c>
      <c r="U31" s="17">
        <v>11</v>
      </c>
      <c r="V31" s="17">
        <v>8</v>
      </c>
      <c r="W31" s="17">
        <v>17</v>
      </c>
      <c r="X31" s="17">
        <v>30</v>
      </c>
      <c r="Y31" s="17">
        <v>8</v>
      </c>
      <c r="Z31" s="17">
        <v>2017</v>
      </c>
      <c r="AA31" s="167" t="s">
        <v>74</v>
      </c>
      <c r="AB31" s="168"/>
      <c r="AC31" s="168"/>
      <c r="AD31" s="169"/>
      <c r="AE31" s="170" t="s">
        <v>144</v>
      </c>
      <c r="AF31" s="171"/>
      <c r="AG31" s="167" t="s">
        <v>145</v>
      </c>
      <c r="AH31" s="168"/>
      <c r="AI31" s="169"/>
      <c r="AJ31" s="229"/>
      <c r="AK31" s="230"/>
      <c r="AL31" s="231"/>
      <c r="AM31" s="35"/>
      <c r="AN31" s="35"/>
      <c r="AO31" s="35"/>
      <c r="AP31" s="201" t="s">
        <v>77</v>
      </c>
      <c r="AQ31" s="203"/>
      <c r="AR31" s="226" t="s">
        <v>77</v>
      </c>
      <c r="AS31" s="226"/>
      <c r="AT31" s="226"/>
      <c r="AU31" s="226"/>
      <c r="AV31" s="34"/>
      <c r="AW31" s="29"/>
      <c r="AX31" s="29"/>
      <c r="AY31" s="29"/>
      <c r="AZ31" s="225"/>
      <c r="BA31" s="225"/>
      <c r="BB31" s="111" t="s">
        <v>77</v>
      </c>
      <c r="BC31" s="112"/>
      <c r="BD31" s="112"/>
      <c r="BE31" s="113"/>
      <c r="BF31" s="29"/>
      <c r="BG31" s="30"/>
      <c r="BH31" s="31"/>
      <c r="BI31" s="31"/>
      <c r="BJ31" s="32"/>
      <c r="BK31" s="33"/>
      <c r="BL31" s="111" t="s">
        <v>77</v>
      </c>
      <c r="BM31" s="112"/>
      <c r="BN31" s="112"/>
      <c r="BO31" s="113"/>
      <c r="BP31" s="42" t="s">
        <v>36</v>
      </c>
      <c r="BQ31" s="27">
        <v>29</v>
      </c>
      <c r="BR31" s="27">
        <v>9</v>
      </c>
      <c r="BS31" s="27">
        <v>2017</v>
      </c>
      <c r="BT31" s="119">
        <v>1</v>
      </c>
      <c r="BU31" s="119"/>
      <c r="BV31" s="137" t="s">
        <v>195</v>
      </c>
      <c r="BW31" s="138"/>
      <c r="BX31" s="138"/>
      <c r="BY31" s="139"/>
      <c r="BZ31" s="42" t="s">
        <v>36</v>
      </c>
      <c r="CA31" s="27">
        <v>13</v>
      </c>
      <c r="CB31" s="27">
        <v>10</v>
      </c>
      <c r="CC31" s="27">
        <v>2017</v>
      </c>
      <c r="CD31" s="119">
        <v>1</v>
      </c>
      <c r="CE31" s="119"/>
      <c r="CF31" s="116" t="s">
        <v>196</v>
      </c>
      <c r="CG31" s="117"/>
      <c r="CH31" s="117"/>
      <c r="CI31" s="118"/>
      <c r="CJ31" s="42" t="s">
        <v>36</v>
      </c>
      <c r="CK31" s="27">
        <v>6</v>
      </c>
      <c r="CL31" s="27">
        <v>10</v>
      </c>
      <c r="CM31" s="27">
        <v>2017</v>
      </c>
      <c r="CN31" s="119">
        <v>1</v>
      </c>
      <c r="CO31" s="119"/>
      <c r="CP31" s="116" t="s">
        <v>196</v>
      </c>
      <c r="CQ31" s="117"/>
      <c r="CR31" s="117"/>
      <c r="CS31" s="118"/>
      <c r="CT31" s="42" t="s">
        <v>36</v>
      </c>
      <c r="CU31" s="27">
        <v>6</v>
      </c>
      <c r="CV31" s="27">
        <v>10</v>
      </c>
      <c r="CW31" s="27">
        <v>2017</v>
      </c>
      <c r="CX31" s="119">
        <v>1</v>
      </c>
      <c r="CY31" s="119"/>
      <c r="CZ31" s="116" t="s">
        <v>393</v>
      </c>
      <c r="DA31" s="117"/>
      <c r="DB31" s="117"/>
      <c r="DC31" s="118"/>
    </row>
    <row r="32" spans="1:108" ht="93" customHeight="1" x14ac:dyDescent="0.25">
      <c r="A32" s="224"/>
      <c r="B32" s="224"/>
      <c r="C32" s="224"/>
      <c r="D32" s="224"/>
      <c r="E32" s="224"/>
      <c r="F32" s="341"/>
      <c r="G32" s="342"/>
      <c r="H32" s="342"/>
      <c r="I32" s="343"/>
      <c r="J32" s="338"/>
      <c r="K32" s="339"/>
      <c r="L32" s="339"/>
      <c r="M32" s="340"/>
      <c r="N32" s="221"/>
      <c r="O32" s="222"/>
      <c r="P32" s="222"/>
      <c r="Q32" s="223"/>
      <c r="R32" s="221"/>
      <c r="S32" s="222"/>
      <c r="T32" s="101" t="s">
        <v>146</v>
      </c>
      <c r="U32" s="17">
        <v>11</v>
      </c>
      <c r="V32" s="17">
        <v>8</v>
      </c>
      <c r="W32" s="17">
        <v>17</v>
      </c>
      <c r="X32" s="17">
        <v>30</v>
      </c>
      <c r="Y32" s="17">
        <v>9</v>
      </c>
      <c r="Z32" s="17">
        <v>2017</v>
      </c>
      <c r="AA32" s="167" t="s">
        <v>74</v>
      </c>
      <c r="AB32" s="168"/>
      <c r="AC32" s="168"/>
      <c r="AD32" s="169"/>
      <c r="AE32" s="170" t="s">
        <v>147</v>
      </c>
      <c r="AF32" s="171"/>
      <c r="AG32" s="167" t="s">
        <v>148</v>
      </c>
      <c r="AH32" s="168"/>
      <c r="AI32" s="169"/>
      <c r="AJ32" s="229"/>
      <c r="AK32" s="230"/>
      <c r="AL32" s="231"/>
      <c r="AM32" s="35"/>
      <c r="AN32" s="35"/>
      <c r="AO32" s="35"/>
      <c r="AP32" s="201" t="s">
        <v>77</v>
      </c>
      <c r="AQ32" s="203"/>
      <c r="AR32" s="226" t="s">
        <v>77</v>
      </c>
      <c r="AS32" s="226"/>
      <c r="AT32" s="226"/>
      <c r="AU32" s="226"/>
      <c r="AV32" s="34"/>
      <c r="AW32" s="29"/>
      <c r="AX32" s="29"/>
      <c r="AY32" s="29"/>
      <c r="AZ32" s="225"/>
      <c r="BA32" s="225"/>
      <c r="BB32" s="111" t="s">
        <v>77</v>
      </c>
      <c r="BC32" s="112"/>
      <c r="BD32" s="112"/>
      <c r="BE32" s="113"/>
      <c r="BF32" s="29"/>
      <c r="BG32" s="30"/>
      <c r="BH32" s="31"/>
      <c r="BI32" s="31"/>
      <c r="BJ32" s="32"/>
      <c r="BK32" s="33"/>
      <c r="BL32" s="111" t="s">
        <v>77</v>
      </c>
      <c r="BM32" s="112"/>
      <c r="BN32" s="112"/>
      <c r="BO32" s="113"/>
      <c r="BP32" s="40" t="s">
        <v>87</v>
      </c>
      <c r="BQ32" s="27">
        <v>29</v>
      </c>
      <c r="BR32" s="27">
        <v>9</v>
      </c>
      <c r="BS32" s="27">
        <v>2017</v>
      </c>
      <c r="BT32" s="119">
        <v>0.6</v>
      </c>
      <c r="BU32" s="119"/>
      <c r="BV32" s="137" t="s">
        <v>179</v>
      </c>
      <c r="BW32" s="138"/>
      <c r="BX32" s="138"/>
      <c r="BY32" s="139"/>
      <c r="BZ32" s="42" t="s">
        <v>36</v>
      </c>
      <c r="CA32" s="27">
        <v>13</v>
      </c>
      <c r="CB32" s="27">
        <v>10</v>
      </c>
      <c r="CC32" s="27">
        <v>2017</v>
      </c>
      <c r="CD32" s="119">
        <v>1</v>
      </c>
      <c r="CE32" s="119"/>
      <c r="CF32" s="116" t="s">
        <v>302</v>
      </c>
      <c r="CG32" s="117"/>
      <c r="CH32" s="117"/>
      <c r="CI32" s="118"/>
      <c r="CJ32" s="42" t="s">
        <v>36</v>
      </c>
      <c r="CK32" s="27">
        <v>13</v>
      </c>
      <c r="CL32" s="27">
        <v>10</v>
      </c>
      <c r="CM32" s="27">
        <v>2017</v>
      </c>
      <c r="CN32" s="119">
        <v>1</v>
      </c>
      <c r="CO32" s="119"/>
      <c r="CP32" s="116" t="s">
        <v>302</v>
      </c>
      <c r="CQ32" s="117"/>
      <c r="CR32" s="117"/>
      <c r="CS32" s="118"/>
      <c r="CT32" s="42" t="s">
        <v>36</v>
      </c>
      <c r="CU32" s="27">
        <v>13</v>
      </c>
      <c r="CV32" s="27">
        <v>10</v>
      </c>
      <c r="CW32" s="27">
        <v>2017</v>
      </c>
      <c r="CX32" s="119">
        <v>1</v>
      </c>
      <c r="CY32" s="119"/>
      <c r="CZ32" s="116" t="s">
        <v>392</v>
      </c>
      <c r="DA32" s="117"/>
      <c r="DB32" s="117"/>
      <c r="DC32" s="118"/>
    </row>
    <row r="33" spans="1:107" ht="126.75" customHeight="1" x14ac:dyDescent="0.25">
      <c r="A33" s="224"/>
      <c r="B33" s="224"/>
      <c r="C33" s="224"/>
      <c r="D33" s="224"/>
      <c r="E33" s="224"/>
      <c r="F33" s="341"/>
      <c r="G33" s="342"/>
      <c r="H33" s="342"/>
      <c r="I33" s="343"/>
      <c r="J33" s="338"/>
      <c r="K33" s="339"/>
      <c r="L33" s="339"/>
      <c r="M33" s="340"/>
      <c r="N33" s="221"/>
      <c r="O33" s="222"/>
      <c r="P33" s="222"/>
      <c r="Q33" s="223"/>
      <c r="R33" s="221"/>
      <c r="S33" s="222"/>
      <c r="T33" s="101" t="s">
        <v>149</v>
      </c>
      <c r="U33" s="17">
        <v>11</v>
      </c>
      <c r="V33" s="17">
        <v>8</v>
      </c>
      <c r="W33" s="17">
        <v>17</v>
      </c>
      <c r="X33" s="17">
        <v>30</v>
      </c>
      <c r="Y33" s="17">
        <v>9</v>
      </c>
      <c r="Z33" s="17">
        <v>2017</v>
      </c>
      <c r="AA33" s="167" t="s">
        <v>74</v>
      </c>
      <c r="AB33" s="168"/>
      <c r="AC33" s="168"/>
      <c r="AD33" s="169"/>
      <c r="AE33" s="170" t="s">
        <v>150</v>
      </c>
      <c r="AF33" s="171"/>
      <c r="AG33" s="167" t="s">
        <v>151</v>
      </c>
      <c r="AH33" s="168"/>
      <c r="AI33" s="169"/>
      <c r="AJ33" s="229"/>
      <c r="AK33" s="230"/>
      <c r="AL33" s="231"/>
      <c r="AM33" s="35"/>
      <c r="AN33" s="35"/>
      <c r="AO33" s="35"/>
      <c r="AP33" s="201" t="s">
        <v>77</v>
      </c>
      <c r="AQ33" s="203"/>
      <c r="AR33" s="226" t="s">
        <v>77</v>
      </c>
      <c r="AS33" s="226"/>
      <c r="AT33" s="226"/>
      <c r="AU33" s="226"/>
      <c r="AV33" s="34"/>
      <c r="AW33" s="29"/>
      <c r="AX33" s="29"/>
      <c r="AY33" s="29"/>
      <c r="AZ33" s="225"/>
      <c r="BA33" s="225"/>
      <c r="BB33" s="111" t="s">
        <v>77</v>
      </c>
      <c r="BC33" s="112"/>
      <c r="BD33" s="112"/>
      <c r="BE33" s="113"/>
      <c r="BF33" s="29"/>
      <c r="BG33" s="30"/>
      <c r="BH33" s="31"/>
      <c r="BI33" s="31"/>
      <c r="BJ33" s="32"/>
      <c r="BK33" s="33"/>
      <c r="BL33" s="111" t="s">
        <v>77</v>
      </c>
      <c r="BM33" s="112"/>
      <c r="BN33" s="112"/>
      <c r="BO33" s="113"/>
      <c r="BP33" s="40" t="s">
        <v>87</v>
      </c>
      <c r="BQ33" s="27">
        <v>29</v>
      </c>
      <c r="BR33" s="27">
        <v>9</v>
      </c>
      <c r="BS33" s="27">
        <v>2017</v>
      </c>
      <c r="BT33" s="119">
        <v>0.5</v>
      </c>
      <c r="BU33" s="119"/>
      <c r="BV33" s="137" t="s">
        <v>178</v>
      </c>
      <c r="BW33" s="138"/>
      <c r="BX33" s="138"/>
      <c r="BY33" s="139"/>
      <c r="BZ33" s="42" t="s">
        <v>36</v>
      </c>
      <c r="CA33" s="27">
        <v>13</v>
      </c>
      <c r="CB33" s="27">
        <v>10</v>
      </c>
      <c r="CC33" s="27">
        <v>2017</v>
      </c>
      <c r="CD33" s="119">
        <v>1</v>
      </c>
      <c r="CE33" s="119"/>
      <c r="CF33" s="116" t="s">
        <v>303</v>
      </c>
      <c r="CG33" s="117"/>
      <c r="CH33" s="117"/>
      <c r="CI33" s="118"/>
      <c r="CJ33" s="42" t="s">
        <v>36</v>
      </c>
      <c r="CK33" s="27">
        <v>13</v>
      </c>
      <c r="CL33" s="27">
        <v>10</v>
      </c>
      <c r="CM33" s="27">
        <v>2017</v>
      </c>
      <c r="CN33" s="119">
        <v>1</v>
      </c>
      <c r="CO33" s="119"/>
      <c r="CP33" s="116" t="s">
        <v>303</v>
      </c>
      <c r="CQ33" s="117"/>
      <c r="CR33" s="117"/>
      <c r="CS33" s="118"/>
      <c r="CT33" s="42" t="s">
        <v>36</v>
      </c>
      <c r="CU33" s="27">
        <v>13</v>
      </c>
      <c r="CV33" s="27">
        <v>10</v>
      </c>
      <c r="CW33" s="27">
        <v>2017</v>
      </c>
      <c r="CX33" s="119">
        <v>1</v>
      </c>
      <c r="CY33" s="119"/>
      <c r="CZ33" s="116" t="s">
        <v>379</v>
      </c>
      <c r="DA33" s="117"/>
      <c r="DB33" s="117"/>
      <c r="DC33" s="118"/>
    </row>
    <row r="34" spans="1:107" ht="101.25" customHeight="1" x14ac:dyDescent="0.25">
      <c r="A34" s="166"/>
      <c r="B34" s="166"/>
      <c r="C34" s="166"/>
      <c r="D34" s="166"/>
      <c r="E34" s="166"/>
      <c r="F34" s="162"/>
      <c r="G34" s="163"/>
      <c r="H34" s="163"/>
      <c r="I34" s="164"/>
      <c r="J34" s="156"/>
      <c r="K34" s="157"/>
      <c r="L34" s="157"/>
      <c r="M34" s="158"/>
      <c r="N34" s="149"/>
      <c r="O34" s="152"/>
      <c r="P34" s="152"/>
      <c r="Q34" s="150"/>
      <c r="R34" s="149"/>
      <c r="S34" s="152"/>
      <c r="T34" s="101" t="s">
        <v>152</v>
      </c>
      <c r="U34" s="17">
        <v>11</v>
      </c>
      <c r="V34" s="17">
        <v>8</v>
      </c>
      <c r="W34" s="17">
        <v>17</v>
      </c>
      <c r="X34" s="17">
        <v>30</v>
      </c>
      <c r="Y34" s="17">
        <v>9</v>
      </c>
      <c r="Z34" s="17">
        <v>2017</v>
      </c>
      <c r="AA34" s="167" t="s">
        <v>74</v>
      </c>
      <c r="AB34" s="168"/>
      <c r="AC34" s="168"/>
      <c r="AD34" s="169"/>
      <c r="AE34" s="170" t="s">
        <v>153</v>
      </c>
      <c r="AF34" s="171"/>
      <c r="AG34" s="167" t="s">
        <v>154</v>
      </c>
      <c r="AH34" s="168"/>
      <c r="AI34" s="169"/>
      <c r="AJ34" s="229"/>
      <c r="AK34" s="230"/>
      <c r="AL34" s="231"/>
      <c r="AM34" s="35"/>
      <c r="AN34" s="35"/>
      <c r="AO34" s="35"/>
      <c r="AP34" s="201" t="s">
        <v>77</v>
      </c>
      <c r="AQ34" s="203"/>
      <c r="AR34" s="226" t="s">
        <v>77</v>
      </c>
      <c r="AS34" s="226"/>
      <c r="AT34" s="226"/>
      <c r="AU34" s="226"/>
      <c r="AV34" s="34"/>
      <c r="AW34" s="29"/>
      <c r="AX34" s="29"/>
      <c r="AY34" s="29"/>
      <c r="AZ34" s="225"/>
      <c r="BA34" s="225"/>
      <c r="BB34" s="111" t="s">
        <v>77</v>
      </c>
      <c r="BC34" s="112"/>
      <c r="BD34" s="112"/>
      <c r="BE34" s="113"/>
      <c r="BF34" s="29"/>
      <c r="BG34" s="30"/>
      <c r="BH34" s="31"/>
      <c r="BI34" s="31"/>
      <c r="BJ34" s="32"/>
      <c r="BK34" s="33"/>
      <c r="BL34" s="111" t="s">
        <v>77</v>
      </c>
      <c r="BM34" s="112"/>
      <c r="BN34" s="112"/>
      <c r="BO34" s="113"/>
      <c r="BP34" s="42" t="s">
        <v>36</v>
      </c>
      <c r="BQ34" s="27">
        <v>29</v>
      </c>
      <c r="BR34" s="27">
        <v>9</v>
      </c>
      <c r="BS34" s="27">
        <v>2017</v>
      </c>
      <c r="BT34" s="119">
        <v>1</v>
      </c>
      <c r="BU34" s="119"/>
      <c r="BV34" s="137" t="s">
        <v>180</v>
      </c>
      <c r="BW34" s="138"/>
      <c r="BX34" s="138"/>
      <c r="BY34" s="139"/>
      <c r="BZ34" s="42" t="s">
        <v>36</v>
      </c>
      <c r="CA34" s="27">
        <v>13</v>
      </c>
      <c r="CB34" s="27">
        <v>10</v>
      </c>
      <c r="CC34" s="27">
        <v>2017</v>
      </c>
      <c r="CD34" s="119">
        <v>1</v>
      </c>
      <c r="CE34" s="119"/>
      <c r="CF34" s="116" t="s">
        <v>304</v>
      </c>
      <c r="CG34" s="117"/>
      <c r="CH34" s="117"/>
      <c r="CI34" s="118"/>
      <c r="CJ34" s="42" t="s">
        <v>36</v>
      </c>
      <c r="CK34" s="27">
        <v>6</v>
      </c>
      <c r="CL34" s="27">
        <v>10</v>
      </c>
      <c r="CM34" s="27">
        <v>2017</v>
      </c>
      <c r="CN34" s="119">
        <v>1</v>
      </c>
      <c r="CO34" s="119"/>
      <c r="CP34" s="116" t="s">
        <v>192</v>
      </c>
      <c r="CQ34" s="117"/>
      <c r="CR34" s="117"/>
      <c r="CS34" s="118"/>
      <c r="CT34" s="42" t="s">
        <v>36</v>
      </c>
      <c r="CU34" s="27">
        <v>6</v>
      </c>
      <c r="CV34" s="27">
        <v>10</v>
      </c>
      <c r="CW34" s="27">
        <v>2017</v>
      </c>
      <c r="CX34" s="119">
        <v>1</v>
      </c>
      <c r="CY34" s="119"/>
      <c r="CZ34" s="116" t="s">
        <v>380</v>
      </c>
      <c r="DA34" s="117"/>
      <c r="DB34" s="117"/>
      <c r="DC34" s="118"/>
    </row>
    <row r="35" spans="1:107" ht="172.5" customHeight="1" x14ac:dyDescent="0.25">
      <c r="A35" s="165">
        <v>17</v>
      </c>
      <c r="B35" s="165" t="s">
        <v>155</v>
      </c>
      <c r="C35" s="165">
        <v>17</v>
      </c>
      <c r="D35" s="165">
        <v>8</v>
      </c>
      <c r="E35" s="165">
        <v>17</v>
      </c>
      <c r="F35" s="159" t="s">
        <v>140</v>
      </c>
      <c r="G35" s="160"/>
      <c r="H35" s="160"/>
      <c r="I35" s="161"/>
      <c r="J35" s="153" t="s">
        <v>80</v>
      </c>
      <c r="K35" s="154"/>
      <c r="L35" s="154"/>
      <c r="M35" s="155"/>
      <c r="N35" s="147" t="s">
        <v>156</v>
      </c>
      <c r="O35" s="151"/>
      <c r="P35" s="151"/>
      <c r="Q35" s="148"/>
      <c r="R35" s="147" t="s">
        <v>157</v>
      </c>
      <c r="S35" s="151"/>
      <c r="T35" s="101" t="s">
        <v>158</v>
      </c>
      <c r="U35" s="17">
        <v>11</v>
      </c>
      <c r="V35" s="17">
        <v>8</v>
      </c>
      <c r="W35" s="17">
        <v>17</v>
      </c>
      <c r="X35" s="17">
        <v>31</v>
      </c>
      <c r="Y35" s="17">
        <v>12</v>
      </c>
      <c r="Z35" s="17">
        <v>2017</v>
      </c>
      <c r="AA35" s="167" t="s">
        <v>74</v>
      </c>
      <c r="AB35" s="168"/>
      <c r="AC35" s="168"/>
      <c r="AD35" s="169"/>
      <c r="AE35" s="170" t="s">
        <v>159</v>
      </c>
      <c r="AF35" s="171"/>
      <c r="AG35" s="167" t="s">
        <v>160</v>
      </c>
      <c r="AH35" s="168"/>
      <c r="AI35" s="169"/>
      <c r="AJ35" s="229"/>
      <c r="AK35" s="230"/>
      <c r="AL35" s="231"/>
      <c r="AM35" s="35"/>
      <c r="AN35" s="35"/>
      <c r="AO35" s="35"/>
      <c r="AP35" s="201" t="s">
        <v>77</v>
      </c>
      <c r="AQ35" s="203"/>
      <c r="AR35" s="201" t="s">
        <v>77</v>
      </c>
      <c r="AS35" s="202"/>
      <c r="AT35" s="202"/>
      <c r="AU35" s="203"/>
      <c r="AV35" s="34"/>
      <c r="AW35" s="29"/>
      <c r="AX35" s="29"/>
      <c r="AY35" s="29"/>
      <c r="AZ35" s="225"/>
      <c r="BA35" s="225"/>
      <c r="BB35" s="111" t="s">
        <v>77</v>
      </c>
      <c r="BC35" s="112"/>
      <c r="BD35" s="112"/>
      <c r="BE35" s="113"/>
      <c r="BF35" s="29"/>
      <c r="BG35" s="37"/>
      <c r="BH35" s="37"/>
      <c r="BI35" s="38"/>
      <c r="BJ35" s="227"/>
      <c r="BK35" s="228"/>
      <c r="BL35" s="111" t="s">
        <v>77</v>
      </c>
      <c r="BM35" s="112"/>
      <c r="BN35" s="112"/>
      <c r="BO35" s="113"/>
      <c r="BP35" s="40" t="s">
        <v>87</v>
      </c>
      <c r="BQ35" s="27">
        <v>29</v>
      </c>
      <c r="BR35" s="27">
        <v>9</v>
      </c>
      <c r="BS35" s="27">
        <v>2017</v>
      </c>
      <c r="BT35" s="119">
        <v>0.2</v>
      </c>
      <c r="BU35" s="119"/>
      <c r="BV35" s="137" t="s">
        <v>181</v>
      </c>
      <c r="BW35" s="138"/>
      <c r="BX35" s="138"/>
      <c r="BY35" s="139"/>
      <c r="BZ35" s="63" t="s">
        <v>87</v>
      </c>
      <c r="CA35" s="27">
        <v>13</v>
      </c>
      <c r="CB35" s="27">
        <v>10</v>
      </c>
      <c r="CC35" s="27">
        <v>2017</v>
      </c>
      <c r="CD35" s="119">
        <v>0.4</v>
      </c>
      <c r="CE35" s="119"/>
      <c r="CF35" s="116" t="s">
        <v>305</v>
      </c>
      <c r="CG35" s="117"/>
      <c r="CH35" s="117"/>
      <c r="CI35" s="118"/>
      <c r="CJ35" s="65" t="s">
        <v>87</v>
      </c>
      <c r="CK35" s="27">
        <v>15</v>
      </c>
      <c r="CL35" s="27">
        <v>12</v>
      </c>
      <c r="CM35" s="27">
        <v>2017</v>
      </c>
      <c r="CN35" s="119">
        <v>0.8</v>
      </c>
      <c r="CO35" s="119"/>
      <c r="CP35" s="116" t="s">
        <v>328</v>
      </c>
      <c r="CQ35" s="117"/>
      <c r="CR35" s="117"/>
      <c r="CS35" s="118"/>
      <c r="CT35" s="105" t="s">
        <v>87</v>
      </c>
      <c r="CU35" s="27">
        <v>30</v>
      </c>
      <c r="CV35" s="27">
        <v>1</v>
      </c>
      <c r="CW35" s="27">
        <v>2018</v>
      </c>
      <c r="CX35" s="119">
        <v>1</v>
      </c>
      <c r="CY35" s="119"/>
      <c r="CZ35" s="116" t="s">
        <v>391</v>
      </c>
      <c r="DA35" s="117"/>
      <c r="DB35" s="117"/>
      <c r="DC35" s="118"/>
    </row>
    <row r="36" spans="1:107" ht="261.75" customHeight="1" x14ac:dyDescent="0.25">
      <c r="A36" s="166"/>
      <c r="B36" s="166"/>
      <c r="C36" s="166"/>
      <c r="D36" s="166"/>
      <c r="E36" s="166"/>
      <c r="F36" s="162"/>
      <c r="G36" s="163"/>
      <c r="H36" s="163"/>
      <c r="I36" s="164"/>
      <c r="J36" s="156"/>
      <c r="K36" s="157"/>
      <c r="L36" s="157"/>
      <c r="M36" s="158"/>
      <c r="N36" s="149"/>
      <c r="O36" s="152"/>
      <c r="P36" s="152"/>
      <c r="Q36" s="150"/>
      <c r="R36" s="221"/>
      <c r="S36" s="222"/>
      <c r="T36" s="101" t="s">
        <v>161</v>
      </c>
      <c r="U36" s="17">
        <v>11</v>
      </c>
      <c r="V36" s="17">
        <v>8</v>
      </c>
      <c r="W36" s="17">
        <v>17</v>
      </c>
      <c r="X36" s="17">
        <v>31</v>
      </c>
      <c r="Y36" s="17">
        <v>12</v>
      </c>
      <c r="Z36" s="17">
        <v>2017</v>
      </c>
      <c r="AA36" s="167" t="s">
        <v>74</v>
      </c>
      <c r="AB36" s="168"/>
      <c r="AC36" s="168"/>
      <c r="AD36" s="169"/>
      <c r="AE36" s="170" t="s">
        <v>162</v>
      </c>
      <c r="AF36" s="171"/>
      <c r="AG36" s="167" t="s">
        <v>163</v>
      </c>
      <c r="AH36" s="168"/>
      <c r="AI36" s="169"/>
      <c r="AJ36" s="229"/>
      <c r="AK36" s="230"/>
      <c r="AL36" s="231"/>
      <c r="AM36" s="35"/>
      <c r="AN36" s="35"/>
      <c r="AO36" s="35"/>
      <c r="AP36" s="201" t="s">
        <v>77</v>
      </c>
      <c r="AQ36" s="203"/>
      <c r="AR36" s="201" t="s">
        <v>77</v>
      </c>
      <c r="AS36" s="202"/>
      <c r="AT36" s="202"/>
      <c r="AU36" s="203"/>
      <c r="AV36" s="34"/>
      <c r="AW36" s="29"/>
      <c r="AX36" s="29"/>
      <c r="AY36" s="29"/>
      <c r="AZ36" s="225"/>
      <c r="BA36" s="225"/>
      <c r="BB36" s="111" t="s">
        <v>77</v>
      </c>
      <c r="BC36" s="112"/>
      <c r="BD36" s="112"/>
      <c r="BE36" s="113"/>
      <c r="BF36" s="29"/>
      <c r="BG36" s="37"/>
      <c r="BH36" s="37"/>
      <c r="BI36" s="38"/>
      <c r="BJ36" s="227"/>
      <c r="BK36" s="228"/>
      <c r="BL36" s="111" t="s">
        <v>77</v>
      </c>
      <c r="BM36" s="112"/>
      <c r="BN36" s="112"/>
      <c r="BO36" s="113"/>
      <c r="BP36" s="40" t="s">
        <v>87</v>
      </c>
      <c r="BQ36" s="27">
        <v>29</v>
      </c>
      <c r="BR36" s="27">
        <v>9</v>
      </c>
      <c r="BS36" s="27">
        <v>2017</v>
      </c>
      <c r="BT36" s="119">
        <v>0.2</v>
      </c>
      <c r="BU36" s="119"/>
      <c r="BV36" s="137" t="s">
        <v>197</v>
      </c>
      <c r="BW36" s="138"/>
      <c r="BX36" s="138"/>
      <c r="BY36" s="139"/>
      <c r="BZ36" s="63" t="s">
        <v>87</v>
      </c>
      <c r="CA36" s="27">
        <v>13</v>
      </c>
      <c r="CB36" s="27">
        <v>10</v>
      </c>
      <c r="CC36" s="27">
        <v>2017</v>
      </c>
      <c r="CD36" s="119">
        <v>0.4</v>
      </c>
      <c r="CE36" s="119"/>
      <c r="CF36" s="116" t="s">
        <v>306</v>
      </c>
      <c r="CG36" s="117"/>
      <c r="CH36" s="117"/>
      <c r="CI36" s="118"/>
      <c r="CJ36" s="65" t="s">
        <v>87</v>
      </c>
      <c r="CK36" s="27">
        <v>15</v>
      </c>
      <c r="CL36" s="27">
        <v>12</v>
      </c>
      <c r="CM36" s="27">
        <v>2017</v>
      </c>
      <c r="CN36" s="119">
        <v>0.8</v>
      </c>
      <c r="CO36" s="119"/>
      <c r="CP36" s="116" t="s">
        <v>344</v>
      </c>
      <c r="CQ36" s="117"/>
      <c r="CR36" s="117"/>
      <c r="CS36" s="118"/>
      <c r="CT36" s="105" t="s">
        <v>87</v>
      </c>
      <c r="CU36" s="27">
        <v>30</v>
      </c>
      <c r="CV36" s="27">
        <v>1</v>
      </c>
      <c r="CW36" s="27">
        <v>2018</v>
      </c>
      <c r="CX36" s="119">
        <v>1</v>
      </c>
      <c r="CY36" s="119"/>
      <c r="CZ36" s="116" t="s">
        <v>381</v>
      </c>
      <c r="DA36" s="117"/>
      <c r="DB36" s="117"/>
      <c r="DC36" s="118"/>
    </row>
    <row r="37" spans="1:107" s="1" customFormat="1" ht="150.75" customHeight="1" x14ac:dyDescent="0.25">
      <c r="A37" s="165">
        <v>18</v>
      </c>
      <c r="B37" s="165" t="s">
        <v>213</v>
      </c>
      <c r="C37" s="165">
        <v>1</v>
      </c>
      <c r="D37" s="165">
        <v>10</v>
      </c>
      <c r="E37" s="165">
        <v>17</v>
      </c>
      <c r="F37" s="159" t="s">
        <v>140</v>
      </c>
      <c r="G37" s="160"/>
      <c r="H37" s="160"/>
      <c r="I37" s="161"/>
      <c r="J37" s="153" t="s">
        <v>70</v>
      </c>
      <c r="K37" s="154"/>
      <c r="L37" s="154"/>
      <c r="M37" s="155"/>
      <c r="N37" s="147" t="s">
        <v>209</v>
      </c>
      <c r="O37" s="151"/>
      <c r="P37" s="151"/>
      <c r="Q37" s="148"/>
      <c r="R37" s="147" t="s">
        <v>210</v>
      </c>
      <c r="S37" s="148"/>
      <c r="T37" s="101" t="s">
        <v>211</v>
      </c>
      <c r="U37" s="17">
        <v>1</v>
      </c>
      <c r="V37" s="17">
        <v>10</v>
      </c>
      <c r="W37" s="17">
        <v>17</v>
      </c>
      <c r="X37" s="17">
        <v>31</v>
      </c>
      <c r="Y37" s="17">
        <v>10</v>
      </c>
      <c r="Z37" s="17">
        <v>2017</v>
      </c>
      <c r="AA37" s="167" t="s">
        <v>74</v>
      </c>
      <c r="AB37" s="168"/>
      <c r="AC37" s="168"/>
      <c r="AD37" s="169"/>
      <c r="AE37" s="170" t="s">
        <v>214</v>
      </c>
      <c r="AF37" s="171"/>
      <c r="AG37" s="183" t="s">
        <v>225</v>
      </c>
      <c r="AH37" s="184"/>
      <c r="AI37" s="185"/>
      <c r="AJ37" s="84"/>
      <c r="AK37" s="85"/>
      <c r="AL37" s="86"/>
      <c r="AM37" s="83"/>
      <c r="AN37" s="83"/>
      <c r="AO37" s="83"/>
      <c r="AP37" s="81"/>
      <c r="AQ37" s="82"/>
      <c r="AR37" s="81"/>
      <c r="AS37" s="87"/>
      <c r="AT37" s="87"/>
      <c r="AU37" s="82"/>
      <c r="AV37" s="34"/>
      <c r="AW37" s="29"/>
      <c r="AX37" s="29"/>
      <c r="AY37" s="29"/>
      <c r="AZ37" s="77"/>
      <c r="BA37" s="77"/>
      <c r="BB37" s="111" t="s">
        <v>77</v>
      </c>
      <c r="BC37" s="112"/>
      <c r="BD37" s="112"/>
      <c r="BE37" s="113"/>
      <c r="BF37" s="29"/>
      <c r="BG37" s="37"/>
      <c r="BH37" s="37"/>
      <c r="BI37" s="38"/>
      <c r="BJ37" s="79"/>
      <c r="BK37" s="79"/>
      <c r="BL37" s="111" t="s">
        <v>77</v>
      </c>
      <c r="BM37" s="112"/>
      <c r="BN37" s="112"/>
      <c r="BO37" s="113"/>
      <c r="BP37" s="44" t="s">
        <v>87</v>
      </c>
      <c r="BQ37" s="27"/>
      <c r="BR37" s="27"/>
      <c r="BS37" s="27"/>
      <c r="BT37" s="119"/>
      <c r="BU37" s="119"/>
      <c r="BV37" s="146" t="s">
        <v>77</v>
      </c>
      <c r="BW37" s="146"/>
      <c r="BX37" s="146"/>
      <c r="BY37" s="146"/>
      <c r="BZ37" s="39"/>
      <c r="CA37" s="27"/>
      <c r="CB37" s="27"/>
      <c r="CC37" s="27"/>
      <c r="CD37" s="145"/>
      <c r="CE37" s="145"/>
      <c r="CF37" s="146" t="s">
        <v>77</v>
      </c>
      <c r="CG37" s="146"/>
      <c r="CH37" s="146"/>
      <c r="CI37" s="146"/>
      <c r="CJ37" s="75" t="s">
        <v>343</v>
      </c>
      <c r="CK37" s="27">
        <v>15</v>
      </c>
      <c r="CL37" s="27">
        <v>12</v>
      </c>
      <c r="CM37" s="27">
        <v>2017</v>
      </c>
      <c r="CN37" s="119">
        <v>0.5</v>
      </c>
      <c r="CO37" s="119"/>
      <c r="CP37" s="116" t="s">
        <v>348</v>
      </c>
      <c r="CQ37" s="117"/>
      <c r="CR37" s="117"/>
      <c r="CS37" s="118"/>
      <c r="CT37" s="75" t="s">
        <v>355</v>
      </c>
      <c r="CU37" s="76">
        <v>30</v>
      </c>
      <c r="CV37" s="76">
        <v>1</v>
      </c>
      <c r="CW37" s="76">
        <v>2018</v>
      </c>
      <c r="CX37" s="119">
        <v>0.5</v>
      </c>
      <c r="CY37" s="119"/>
      <c r="CZ37" s="116" t="s">
        <v>394</v>
      </c>
      <c r="DA37" s="117"/>
      <c r="DB37" s="117"/>
      <c r="DC37" s="118"/>
    </row>
    <row r="38" spans="1:107" s="1" customFormat="1" ht="162.75" customHeight="1" x14ac:dyDescent="0.25">
      <c r="A38" s="166"/>
      <c r="B38" s="166"/>
      <c r="C38" s="166"/>
      <c r="D38" s="166"/>
      <c r="E38" s="166"/>
      <c r="F38" s="162"/>
      <c r="G38" s="163"/>
      <c r="H38" s="163"/>
      <c r="I38" s="164"/>
      <c r="J38" s="156"/>
      <c r="K38" s="157"/>
      <c r="L38" s="157"/>
      <c r="M38" s="158"/>
      <c r="N38" s="149"/>
      <c r="O38" s="152"/>
      <c r="P38" s="152"/>
      <c r="Q38" s="150"/>
      <c r="R38" s="149"/>
      <c r="S38" s="150"/>
      <c r="T38" s="101" t="s">
        <v>212</v>
      </c>
      <c r="U38" s="17">
        <v>1</v>
      </c>
      <c r="V38" s="17">
        <v>10</v>
      </c>
      <c r="W38" s="17">
        <v>17</v>
      </c>
      <c r="X38" s="17">
        <v>31</v>
      </c>
      <c r="Y38" s="17">
        <v>10</v>
      </c>
      <c r="Z38" s="17">
        <v>2017</v>
      </c>
      <c r="AA38" s="167" t="s">
        <v>74</v>
      </c>
      <c r="AB38" s="168"/>
      <c r="AC38" s="168"/>
      <c r="AD38" s="169"/>
      <c r="AE38" s="170" t="s">
        <v>316</v>
      </c>
      <c r="AF38" s="171"/>
      <c r="AG38" s="183" t="s">
        <v>317</v>
      </c>
      <c r="AH38" s="184"/>
      <c r="AI38" s="185"/>
      <c r="AJ38" s="84"/>
      <c r="AK38" s="85"/>
      <c r="AL38" s="86"/>
      <c r="AM38" s="83"/>
      <c r="AN38" s="83"/>
      <c r="AO38" s="83"/>
      <c r="AP38" s="81"/>
      <c r="AQ38" s="82"/>
      <c r="AR38" s="81"/>
      <c r="AS38" s="87"/>
      <c r="AT38" s="87"/>
      <c r="AU38" s="82"/>
      <c r="AV38" s="34"/>
      <c r="AW38" s="29"/>
      <c r="AX38" s="29"/>
      <c r="AY38" s="29"/>
      <c r="AZ38" s="77"/>
      <c r="BA38" s="77"/>
      <c r="BB38" s="111" t="s">
        <v>77</v>
      </c>
      <c r="BC38" s="112"/>
      <c r="BD38" s="112"/>
      <c r="BE38" s="113"/>
      <c r="BF38" s="29"/>
      <c r="BG38" s="37"/>
      <c r="BH38" s="37"/>
      <c r="BI38" s="38"/>
      <c r="BJ38" s="79"/>
      <c r="BK38" s="79"/>
      <c r="BL38" s="111" t="s">
        <v>77</v>
      </c>
      <c r="BM38" s="112"/>
      <c r="BN38" s="112"/>
      <c r="BO38" s="113"/>
      <c r="BP38" s="44" t="s">
        <v>87</v>
      </c>
      <c r="BQ38" s="27"/>
      <c r="BR38" s="27"/>
      <c r="BS38" s="27"/>
      <c r="BT38" s="119"/>
      <c r="BU38" s="119"/>
      <c r="BV38" s="146" t="s">
        <v>77</v>
      </c>
      <c r="BW38" s="146"/>
      <c r="BX38" s="146"/>
      <c r="BY38" s="146"/>
      <c r="BZ38" s="39"/>
      <c r="CA38" s="27"/>
      <c r="CB38" s="27"/>
      <c r="CC38" s="27"/>
      <c r="CD38" s="145"/>
      <c r="CE38" s="145"/>
      <c r="CF38" s="146" t="s">
        <v>77</v>
      </c>
      <c r="CG38" s="146"/>
      <c r="CH38" s="146"/>
      <c r="CI38" s="146"/>
      <c r="CJ38" s="75" t="s">
        <v>343</v>
      </c>
      <c r="CK38" s="27">
        <v>15</v>
      </c>
      <c r="CL38" s="27">
        <v>12</v>
      </c>
      <c r="CM38" s="27">
        <v>2017</v>
      </c>
      <c r="CN38" s="119">
        <v>0.5</v>
      </c>
      <c r="CO38" s="119"/>
      <c r="CP38" s="116" t="s">
        <v>349</v>
      </c>
      <c r="CQ38" s="117"/>
      <c r="CR38" s="117"/>
      <c r="CS38" s="118"/>
      <c r="CT38" s="75" t="s">
        <v>355</v>
      </c>
      <c r="CU38" s="76">
        <v>30</v>
      </c>
      <c r="CV38" s="76">
        <v>1</v>
      </c>
      <c r="CW38" s="76">
        <v>2018</v>
      </c>
      <c r="CX38" s="119">
        <v>0.5</v>
      </c>
      <c r="CY38" s="119"/>
      <c r="CZ38" s="116" t="s">
        <v>360</v>
      </c>
      <c r="DA38" s="117"/>
      <c r="DB38" s="117"/>
      <c r="DC38" s="118"/>
    </row>
    <row r="39" spans="1:107" s="1" customFormat="1" ht="330" customHeight="1" x14ac:dyDescent="0.25">
      <c r="A39" s="165">
        <v>19</v>
      </c>
      <c r="B39" s="165" t="s">
        <v>217</v>
      </c>
      <c r="C39" s="165">
        <v>1</v>
      </c>
      <c r="D39" s="165">
        <v>10</v>
      </c>
      <c r="E39" s="165">
        <v>17</v>
      </c>
      <c r="F39" s="159" t="s">
        <v>140</v>
      </c>
      <c r="G39" s="160"/>
      <c r="H39" s="160"/>
      <c r="I39" s="161"/>
      <c r="J39" s="153" t="s">
        <v>70</v>
      </c>
      <c r="K39" s="154"/>
      <c r="L39" s="154"/>
      <c r="M39" s="155"/>
      <c r="N39" s="147" t="s">
        <v>318</v>
      </c>
      <c r="O39" s="151"/>
      <c r="P39" s="151"/>
      <c r="Q39" s="148"/>
      <c r="R39" s="147" t="s">
        <v>215</v>
      </c>
      <c r="S39" s="148"/>
      <c r="T39" s="101" t="s">
        <v>319</v>
      </c>
      <c r="U39" s="17">
        <v>1</v>
      </c>
      <c r="V39" s="17">
        <v>10</v>
      </c>
      <c r="W39" s="17">
        <v>17</v>
      </c>
      <c r="X39" s="17">
        <v>30</v>
      </c>
      <c r="Y39" s="17">
        <v>11</v>
      </c>
      <c r="Z39" s="17">
        <v>2017</v>
      </c>
      <c r="AA39" s="167" t="s">
        <v>74</v>
      </c>
      <c r="AB39" s="168"/>
      <c r="AC39" s="168"/>
      <c r="AD39" s="169"/>
      <c r="AE39" s="181" t="s">
        <v>320</v>
      </c>
      <c r="AF39" s="182"/>
      <c r="AG39" s="183" t="s">
        <v>321</v>
      </c>
      <c r="AH39" s="184"/>
      <c r="AI39" s="185"/>
      <c r="AJ39" s="49"/>
      <c r="AK39" s="50"/>
      <c r="AL39" s="51"/>
      <c r="AM39" s="52"/>
      <c r="AN39" s="52"/>
      <c r="AO39" s="52"/>
      <c r="AP39" s="45"/>
      <c r="AQ39" s="47"/>
      <c r="AR39" s="111" t="s">
        <v>77</v>
      </c>
      <c r="AS39" s="112"/>
      <c r="AT39" s="112"/>
      <c r="AU39" s="113"/>
      <c r="AV39" s="34"/>
      <c r="AW39" s="29"/>
      <c r="AX39" s="29"/>
      <c r="AY39" s="29"/>
      <c r="AZ39" s="77"/>
      <c r="BA39" s="77"/>
      <c r="BB39" s="111" t="s">
        <v>77</v>
      </c>
      <c r="BC39" s="112"/>
      <c r="BD39" s="112"/>
      <c r="BE39" s="113"/>
      <c r="BF39" s="29"/>
      <c r="BG39" s="37"/>
      <c r="BH39" s="37"/>
      <c r="BI39" s="38"/>
      <c r="BJ39" s="79"/>
      <c r="BK39" s="79"/>
      <c r="BL39" s="111" t="s">
        <v>77</v>
      </c>
      <c r="BM39" s="112"/>
      <c r="BN39" s="112"/>
      <c r="BO39" s="113"/>
      <c r="BP39" s="44" t="s">
        <v>87</v>
      </c>
      <c r="BQ39" s="27"/>
      <c r="BR39" s="27"/>
      <c r="BS39" s="27"/>
      <c r="BT39" s="119"/>
      <c r="BU39" s="119"/>
      <c r="BV39" s="146" t="s">
        <v>77</v>
      </c>
      <c r="BW39" s="146"/>
      <c r="BX39" s="146"/>
      <c r="BY39" s="146"/>
      <c r="BZ39" s="39"/>
      <c r="CA39" s="27"/>
      <c r="CB39" s="27"/>
      <c r="CC39" s="27"/>
      <c r="CD39" s="145"/>
      <c r="CE39" s="145"/>
      <c r="CF39" s="146" t="s">
        <v>77</v>
      </c>
      <c r="CG39" s="146"/>
      <c r="CH39" s="146"/>
      <c r="CI39" s="146"/>
      <c r="CJ39" s="75" t="s">
        <v>343</v>
      </c>
      <c r="CK39" s="27">
        <v>15</v>
      </c>
      <c r="CL39" s="27">
        <v>12</v>
      </c>
      <c r="CM39" s="27">
        <v>2017</v>
      </c>
      <c r="CN39" s="119">
        <v>0</v>
      </c>
      <c r="CO39" s="119"/>
      <c r="CP39" s="116" t="s">
        <v>350</v>
      </c>
      <c r="CQ39" s="117"/>
      <c r="CR39" s="117"/>
      <c r="CS39" s="118"/>
      <c r="CT39" s="76" t="s">
        <v>87</v>
      </c>
      <c r="CU39" s="27">
        <v>30</v>
      </c>
      <c r="CV39" s="27">
        <v>1</v>
      </c>
      <c r="CW39" s="27">
        <v>2018</v>
      </c>
      <c r="CX39" s="119" t="s">
        <v>77</v>
      </c>
      <c r="CY39" s="119"/>
      <c r="CZ39" s="116" t="s">
        <v>390</v>
      </c>
      <c r="DA39" s="117"/>
      <c r="DB39" s="117"/>
      <c r="DC39" s="118"/>
    </row>
    <row r="40" spans="1:107" s="1" customFormat="1" ht="234" customHeight="1" x14ac:dyDescent="0.25">
      <c r="A40" s="166"/>
      <c r="B40" s="166"/>
      <c r="C40" s="166"/>
      <c r="D40" s="166"/>
      <c r="E40" s="166"/>
      <c r="F40" s="162"/>
      <c r="G40" s="163"/>
      <c r="H40" s="163"/>
      <c r="I40" s="164"/>
      <c r="J40" s="156"/>
      <c r="K40" s="157"/>
      <c r="L40" s="157"/>
      <c r="M40" s="158"/>
      <c r="N40" s="149"/>
      <c r="O40" s="152"/>
      <c r="P40" s="152"/>
      <c r="Q40" s="150"/>
      <c r="R40" s="149"/>
      <c r="S40" s="150"/>
      <c r="T40" s="101" t="s">
        <v>216</v>
      </c>
      <c r="U40" s="17">
        <v>1</v>
      </c>
      <c r="V40" s="17">
        <v>10</v>
      </c>
      <c r="W40" s="17">
        <v>17</v>
      </c>
      <c r="X40" s="17">
        <v>31</v>
      </c>
      <c r="Y40" s="17">
        <v>12</v>
      </c>
      <c r="Z40" s="17">
        <v>2017</v>
      </c>
      <c r="AA40" s="167" t="s">
        <v>74</v>
      </c>
      <c r="AB40" s="168"/>
      <c r="AC40" s="168"/>
      <c r="AD40" s="169"/>
      <c r="AE40" s="181" t="s">
        <v>237</v>
      </c>
      <c r="AF40" s="182"/>
      <c r="AG40" s="183" t="s">
        <v>238</v>
      </c>
      <c r="AH40" s="184"/>
      <c r="AI40" s="185"/>
      <c r="AJ40" s="49"/>
      <c r="AK40" s="50"/>
      <c r="AL40" s="51"/>
      <c r="AM40" s="52"/>
      <c r="AN40" s="52"/>
      <c r="AO40" s="52"/>
      <c r="AP40" s="45"/>
      <c r="AQ40" s="47"/>
      <c r="AR40" s="45"/>
      <c r="AS40" s="46"/>
      <c r="AT40" s="46"/>
      <c r="AU40" s="47"/>
      <c r="AV40" s="34"/>
      <c r="AW40" s="29"/>
      <c r="AX40" s="29"/>
      <c r="AY40" s="29"/>
      <c r="AZ40" s="77"/>
      <c r="BA40" s="77"/>
      <c r="BB40" s="111" t="s">
        <v>77</v>
      </c>
      <c r="BC40" s="112"/>
      <c r="BD40" s="112"/>
      <c r="BE40" s="113"/>
      <c r="BF40" s="29"/>
      <c r="BG40" s="37"/>
      <c r="BH40" s="37"/>
      <c r="BI40" s="38"/>
      <c r="BJ40" s="79"/>
      <c r="BK40" s="79"/>
      <c r="BL40" s="111" t="s">
        <v>77</v>
      </c>
      <c r="BM40" s="112"/>
      <c r="BN40" s="112"/>
      <c r="BO40" s="113"/>
      <c r="BP40" s="44" t="s">
        <v>87</v>
      </c>
      <c r="BQ40" s="27"/>
      <c r="BR40" s="27"/>
      <c r="BS40" s="27"/>
      <c r="BT40" s="119"/>
      <c r="BU40" s="119"/>
      <c r="BV40" s="146" t="s">
        <v>77</v>
      </c>
      <c r="BW40" s="146"/>
      <c r="BX40" s="146"/>
      <c r="BY40" s="146"/>
      <c r="BZ40" s="39"/>
      <c r="CA40" s="27"/>
      <c r="CB40" s="27"/>
      <c r="CC40" s="27"/>
      <c r="CD40" s="145"/>
      <c r="CE40" s="145"/>
      <c r="CF40" s="146" t="s">
        <v>77</v>
      </c>
      <c r="CG40" s="146"/>
      <c r="CH40" s="146"/>
      <c r="CI40" s="146"/>
      <c r="CJ40" s="65" t="s">
        <v>87</v>
      </c>
      <c r="CK40" s="27">
        <v>15</v>
      </c>
      <c r="CL40" s="27">
        <v>12</v>
      </c>
      <c r="CM40" s="27">
        <v>2017</v>
      </c>
      <c r="CN40" s="119">
        <v>0</v>
      </c>
      <c r="CO40" s="119"/>
      <c r="CP40" s="116" t="s">
        <v>345</v>
      </c>
      <c r="CQ40" s="120"/>
      <c r="CR40" s="120"/>
      <c r="CS40" s="121"/>
      <c r="CT40" s="73" t="s">
        <v>87</v>
      </c>
      <c r="CU40" s="27">
        <v>30</v>
      </c>
      <c r="CV40" s="27">
        <v>1</v>
      </c>
      <c r="CW40" s="27">
        <v>2018</v>
      </c>
      <c r="CX40" s="119">
        <v>0</v>
      </c>
      <c r="CY40" s="119"/>
      <c r="CZ40" s="116" t="s">
        <v>389</v>
      </c>
      <c r="DA40" s="120"/>
      <c r="DB40" s="120"/>
      <c r="DC40" s="121"/>
    </row>
    <row r="41" spans="1:107" s="1" customFormat="1" ht="166.5" customHeight="1" x14ac:dyDescent="0.25">
      <c r="A41" s="48">
        <v>20</v>
      </c>
      <c r="B41" s="48" t="s">
        <v>218</v>
      </c>
      <c r="C41" s="48">
        <v>1</v>
      </c>
      <c r="D41" s="19">
        <v>10</v>
      </c>
      <c r="E41" s="19">
        <v>17</v>
      </c>
      <c r="F41" s="172" t="s">
        <v>140</v>
      </c>
      <c r="G41" s="173"/>
      <c r="H41" s="173"/>
      <c r="I41" s="174"/>
      <c r="J41" s="175" t="s">
        <v>70</v>
      </c>
      <c r="K41" s="176"/>
      <c r="L41" s="176"/>
      <c r="M41" s="177"/>
      <c r="N41" s="178" t="s">
        <v>219</v>
      </c>
      <c r="O41" s="179"/>
      <c r="P41" s="179"/>
      <c r="Q41" s="180"/>
      <c r="R41" s="149" t="s">
        <v>220</v>
      </c>
      <c r="S41" s="150"/>
      <c r="T41" s="100" t="s">
        <v>239</v>
      </c>
      <c r="U41" s="17">
        <v>1</v>
      </c>
      <c r="V41" s="17">
        <v>10</v>
      </c>
      <c r="W41" s="17">
        <v>17</v>
      </c>
      <c r="X41" s="17">
        <v>31</v>
      </c>
      <c r="Y41" s="17">
        <v>12</v>
      </c>
      <c r="Z41" s="17">
        <v>17</v>
      </c>
      <c r="AA41" s="167" t="s">
        <v>74</v>
      </c>
      <c r="AB41" s="168"/>
      <c r="AC41" s="168"/>
      <c r="AD41" s="169"/>
      <c r="AE41" s="170" t="s">
        <v>240</v>
      </c>
      <c r="AF41" s="171"/>
      <c r="AG41" s="167" t="s">
        <v>241</v>
      </c>
      <c r="AH41" s="168"/>
      <c r="AI41" s="169"/>
      <c r="AJ41" s="49"/>
      <c r="AK41" s="50"/>
      <c r="AL41" s="51"/>
      <c r="AM41" s="52"/>
      <c r="AN41" s="52"/>
      <c r="AO41" s="52"/>
      <c r="AP41" s="45"/>
      <c r="AQ41" s="47"/>
      <c r="AR41" s="45"/>
      <c r="AS41" s="46"/>
      <c r="AT41" s="46"/>
      <c r="AU41" s="47"/>
      <c r="AV41" s="34"/>
      <c r="AW41" s="29"/>
      <c r="AX41" s="29"/>
      <c r="AY41" s="29"/>
      <c r="AZ41" s="77"/>
      <c r="BA41" s="77"/>
      <c r="BB41" s="111" t="s">
        <v>77</v>
      </c>
      <c r="BC41" s="112"/>
      <c r="BD41" s="112"/>
      <c r="BE41" s="113"/>
      <c r="BF41" s="29"/>
      <c r="BG41" s="37"/>
      <c r="BH41" s="37"/>
      <c r="BI41" s="38"/>
      <c r="BJ41" s="79"/>
      <c r="BK41" s="79"/>
      <c r="BL41" s="111" t="s">
        <v>77</v>
      </c>
      <c r="BM41" s="112"/>
      <c r="BN41" s="112"/>
      <c r="BO41" s="113"/>
      <c r="BP41" s="44" t="s">
        <v>87</v>
      </c>
      <c r="BQ41" s="27"/>
      <c r="BR41" s="27"/>
      <c r="BS41" s="27"/>
      <c r="BT41" s="119"/>
      <c r="BU41" s="119"/>
      <c r="BV41" s="146" t="s">
        <v>77</v>
      </c>
      <c r="BW41" s="146"/>
      <c r="BX41" s="146"/>
      <c r="BY41" s="146"/>
      <c r="BZ41" s="39"/>
      <c r="CA41" s="27"/>
      <c r="CB41" s="27"/>
      <c r="CC41" s="27"/>
      <c r="CD41" s="145"/>
      <c r="CE41" s="145"/>
      <c r="CF41" s="146" t="s">
        <v>77</v>
      </c>
      <c r="CG41" s="146"/>
      <c r="CH41" s="146"/>
      <c r="CI41" s="146"/>
      <c r="CJ41" s="65" t="s">
        <v>87</v>
      </c>
      <c r="CK41" s="27">
        <v>15</v>
      </c>
      <c r="CL41" s="27">
        <v>12</v>
      </c>
      <c r="CM41" s="27">
        <v>2017</v>
      </c>
      <c r="CN41" s="119">
        <v>0.67</v>
      </c>
      <c r="CO41" s="119"/>
      <c r="CP41" s="116" t="s">
        <v>346</v>
      </c>
      <c r="CQ41" s="117"/>
      <c r="CR41" s="117"/>
      <c r="CS41" s="118"/>
      <c r="CT41" s="42" t="s">
        <v>36</v>
      </c>
      <c r="CU41" s="27">
        <v>30</v>
      </c>
      <c r="CV41" s="27">
        <v>1</v>
      </c>
      <c r="CW41" s="27">
        <v>2018</v>
      </c>
      <c r="CX41" s="119">
        <v>1</v>
      </c>
      <c r="CY41" s="119"/>
      <c r="CZ41" s="116" t="s">
        <v>382</v>
      </c>
      <c r="DA41" s="117"/>
      <c r="DB41" s="117"/>
      <c r="DC41" s="118"/>
    </row>
    <row r="42" spans="1:107" s="1" customFormat="1" ht="162" customHeight="1" x14ac:dyDescent="0.25">
      <c r="A42" s="48">
        <v>21</v>
      </c>
      <c r="B42" s="48" t="s">
        <v>224</v>
      </c>
      <c r="C42" s="48">
        <v>1</v>
      </c>
      <c r="D42" s="19">
        <v>10</v>
      </c>
      <c r="E42" s="19">
        <v>17</v>
      </c>
      <c r="F42" s="172" t="s">
        <v>140</v>
      </c>
      <c r="G42" s="173"/>
      <c r="H42" s="173"/>
      <c r="I42" s="174"/>
      <c r="J42" s="175" t="s">
        <v>70</v>
      </c>
      <c r="K42" s="176"/>
      <c r="L42" s="176"/>
      <c r="M42" s="177"/>
      <c r="N42" s="178" t="s">
        <v>221</v>
      </c>
      <c r="O42" s="179"/>
      <c r="P42" s="179"/>
      <c r="Q42" s="180"/>
      <c r="R42" s="149" t="s">
        <v>222</v>
      </c>
      <c r="S42" s="150"/>
      <c r="T42" s="100" t="s">
        <v>223</v>
      </c>
      <c r="U42" s="17">
        <v>1</v>
      </c>
      <c r="V42" s="17">
        <v>10</v>
      </c>
      <c r="W42" s="17">
        <v>17</v>
      </c>
      <c r="X42" s="17">
        <v>31</v>
      </c>
      <c r="Y42" s="17">
        <v>11</v>
      </c>
      <c r="Z42" s="17">
        <v>17</v>
      </c>
      <c r="AA42" s="167" t="s">
        <v>74</v>
      </c>
      <c r="AB42" s="168"/>
      <c r="AC42" s="168"/>
      <c r="AD42" s="169"/>
      <c r="AE42" s="170" t="s">
        <v>242</v>
      </c>
      <c r="AF42" s="171"/>
      <c r="AG42" s="167" t="s">
        <v>243</v>
      </c>
      <c r="AH42" s="168"/>
      <c r="AI42" s="169"/>
      <c r="AJ42" s="49"/>
      <c r="AK42" s="50"/>
      <c r="AL42" s="51"/>
      <c r="AM42" s="52"/>
      <c r="AN42" s="52"/>
      <c r="AO42" s="52"/>
      <c r="AP42" s="45"/>
      <c r="AQ42" s="47"/>
      <c r="AR42" s="111" t="s">
        <v>77</v>
      </c>
      <c r="AS42" s="112"/>
      <c r="AT42" s="112"/>
      <c r="AU42" s="113"/>
      <c r="AV42" s="34"/>
      <c r="AW42" s="29"/>
      <c r="AX42" s="29"/>
      <c r="AY42" s="29"/>
      <c r="AZ42" s="77"/>
      <c r="BA42" s="77"/>
      <c r="BB42" s="111" t="s">
        <v>77</v>
      </c>
      <c r="BC42" s="112"/>
      <c r="BD42" s="112"/>
      <c r="BE42" s="113"/>
      <c r="BF42" s="29"/>
      <c r="BG42" s="37"/>
      <c r="BH42" s="37"/>
      <c r="BI42" s="38"/>
      <c r="BJ42" s="79"/>
      <c r="BK42" s="79"/>
      <c r="BL42" s="111" t="s">
        <v>77</v>
      </c>
      <c r="BM42" s="112"/>
      <c r="BN42" s="112"/>
      <c r="BO42" s="113"/>
      <c r="BP42" s="44" t="s">
        <v>87</v>
      </c>
      <c r="BQ42" s="27"/>
      <c r="BR42" s="27"/>
      <c r="BS42" s="27"/>
      <c r="BT42" s="119"/>
      <c r="BU42" s="119"/>
      <c r="BV42" s="146" t="s">
        <v>77</v>
      </c>
      <c r="BW42" s="146"/>
      <c r="BX42" s="146"/>
      <c r="BY42" s="146"/>
      <c r="BZ42" s="39"/>
      <c r="CA42" s="27"/>
      <c r="CB42" s="27"/>
      <c r="CC42" s="27"/>
      <c r="CD42" s="145"/>
      <c r="CE42" s="145"/>
      <c r="CF42" s="146" t="s">
        <v>77</v>
      </c>
      <c r="CG42" s="146"/>
      <c r="CH42" s="146"/>
      <c r="CI42" s="146"/>
      <c r="CJ42" s="42" t="s">
        <v>36</v>
      </c>
      <c r="CK42" s="27">
        <v>15</v>
      </c>
      <c r="CL42" s="27">
        <v>12</v>
      </c>
      <c r="CM42" s="27">
        <v>2017</v>
      </c>
      <c r="CN42" s="119">
        <v>1</v>
      </c>
      <c r="CO42" s="122"/>
      <c r="CP42" s="116" t="s">
        <v>354</v>
      </c>
      <c r="CQ42" s="117"/>
      <c r="CR42" s="117"/>
      <c r="CS42" s="118"/>
      <c r="CT42" s="42" t="s">
        <v>36</v>
      </c>
      <c r="CU42" s="27">
        <v>15</v>
      </c>
      <c r="CV42" s="27">
        <v>12</v>
      </c>
      <c r="CW42" s="27">
        <v>2017</v>
      </c>
      <c r="CX42" s="119">
        <v>1</v>
      </c>
      <c r="CY42" s="122"/>
      <c r="CZ42" s="116" t="s">
        <v>383</v>
      </c>
      <c r="DA42" s="117"/>
      <c r="DB42" s="117"/>
      <c r="DC42" s="118"/>
    </row>
    <row r="43" spans="1:107" s="1" customFormat="1" ht="100.5" customHeight="1" x14ac:dyDescent="0.25">
      <c r="A43" s="165">
        <v>22</v>
      </c>
      <c r="B43" s="165" t="s">
        <v>226</v>
      </c>
      <c r="C43" s="165">
        <v>1</v>
      </c>
      <c r="D43" s="165">
        <v>10</v>
      </c>
      <c r="E43" s="165">
        <v>17</v>
      </c>
      <c r="F43" s="159" t="s">
        <v>140</v>
      </c>
      <c r="G43" s="160"/>
      <c r="H43" s="160"/>
      <c r="I43" s="161"/>
      <c r="J43" s="153" t="s">
        <v>70</v>
      </c>
      <c r="K43" s="154"/>
      <c r="L43" s="154"/>
      <c r="M43" s="155"/>
      <c r="N43" s="147" t="s">
        <v>228</v>
      </c>
      <c r="O43" s="151"/>
      <c r="P43" s="151"/>
      <c r="Q43" s="148"/>
      <c r="R43" s="147" t="s">
        <v>229</v>
      </c>
      <c r="S43" s="148"/>
      <c r="T43" s="101" t="s">
        <v>230</v>
      </c>
      <c r="U43" s="17">
        <v>1</v>
      </c>
      <c r="V43" s="17">
        <v>10</v>
      </c>
      <c r="W43" s="17">
        <v>17</v>
      </c>
      <c r="X43" s="17">
        <v>30</v>
      </c>
      <c r="Y43" s="17">
        <v>11</v>
      </c>
      <c r="Z43" s="17">
        <v>17</v>
      </c>
      <c r="AA43" s="167" t="s">
        <v>74</v>
      </c>
      <c r="AB43" s="168"/>
      <c r="AC43" s="168"/>
      <c r="AD43" s="169"/>
      <c r="AE43" s="188" t="s">
        <v>234</v>
      </c>
      <c r="AF43" s="189"/>
      <c r="AG43" s="192" t="s">
        <v>235</v>
      </c>
      <c r="AH43" s="193"/>
      <c r="AI43" s="194"/>
      <c r="AJ43" s="49"/>
      <c r="AK43" s="50"/>
      <c r="AL43" s="51"/>
      <c r="AM43" s="52"/>
      <c r="AN43" s="52"/>
      <c r="AO43" s="52"/>
      <c r="AP43" s="45"/>
      <c r="AQ43" s="47"/>
      <c r="AR43" s="111" t="s">
        <v>77</v>
      </c>
      <c r="AS43" s="112"/>
      <c r="AT43" s="112"/>
      <c r="AU43" s="113"/>
      <c r="AV43" s="34"/>
      <c r="AW43" s="29"/>
      <c r="AX43" s="29"/>
      <c r="AY43" s="29"/>
      <c r="AZ43" s="77"/>
      <c r="BA43" s="77"/>
      <c r="BB43" s="111" t="s">
        <v>77</v>
      </c>
      <c r="BC43" s="112"/>
      <c r="BD43" s="112"/>
      <c r="BE43" s="113"/>
      <c r="BF43" s="29"/>
      <c r="BG43" s="37"/>
      <c r="BH43" s="37"/>
      <c r="BI43" s="38"/>
      <c r="BJ43" s="79"/>
      <c r="BK43" s="79"/>
      <c r="BL43" s="111" t="s">
        <v>77</v>
      </c>
      <c r="BM43" s="112"/>
      <c r="BN43" s="112"/>
      <c r="BO43" s="113"/>
      <c r="BP43" s="186" t="s">
        <v>87</v>
      </c>
      <c r="BQ43" s="27"/>
      <c r="BR43" s="27"/>
      <c r="BS43" s="27"/>
      <c r="BT43" s="119"/>
      <c r="BU43" s="119"/>
      <c r="BV43" s="146" t="s">
        <v>77</v>
      </c>
      <c r="BW43" s="146"/>
      <c r="BX43" s="146"/>
      <c r="BY43" s="146"/>
      <c r="BZ43" s="39"/>
      <c r="CA43" s="27"/>
      <c r="CB43" s="27"/>
      <c r="CC43" s="27"/>
      <c r="CD43" s="145"/>
      <c r="CE43" s="145"/>
      <c r="CF43" s="146" t="s">
        <v>77</v>
      </c>
      <c r="CG43" s="146"/>
      <c r="CH43" s="146"/>
      <c r="CI43" s="146"/>
      <c r="CJ43" s="75" t="s">
        <v>343</v>
      </c>
      <c r="CK43" s="27">
        <v>15</v>
      </c>
      <c r="CL43" s="27">
        <v>12</v>
      </c>
      <c r="CM43" s="27">
        <v>2017</v>
      </c>
      <c r="CN43" s="119">
        <v>0.5</v>
      </c>
      <c r="CO43" s="122"/>
      <c r="CP43" s="116" t="s">
        <v>351</v>
      </c>
      <c r="CQ43" s="117"/>
      <c r="CR43" s="117"/>
      <c r="CS43" s="118"/>
      <c r="CT43" s="110" t="s">
        <v>87</v>
      </c>
      <c r="CU43" s="27">
        <v>30</v>
      </c>
      <c r="CV43" s="27">
        <v>1</v>
      </c>
      <c r="CW43" s="27">
        <v>2018</v>
      </c>
      <c r="CX43" s="119">
        <v>1</v>
      </c>
      <c r="CY43" s="122"/>
      <c r="CZ43" s="116" t="s">
        <v>399</v>
      </c>
      <c r="DA43" s="117"/>
      <c r="DB43" s="117"/>
      <c r="DC43" s="118"/>
    </row>
    <row r="44" spans="1:107" s="1" customFormat="1" ht="177" customHeight="1" x14ac:dyDescent="0.25">
      <c r="A44" s="166"/>
      <c r="B44" s="166"/>
      <c r="C44" s="166"/>
      <c r="D44" s="166"/>
      <c r="E44" s="166"/>
      <c r="F44" s="162"/>
      <c r="G44" s="163"/>
      <c r="H44" s="163"/>
      <c r="I44" s="164"/>
      <c r="J44" s="156"/>
      <c r="K44" s="157"/>
      <c r="L44" s="157"/>
      <c r="M44" s="158"/>
      <c r="N44" s="149"/>
      <c r="O44" s="152"/>
      <c r="P44" s="152"/>
      <c r="Q44" s="150"/>
      <c r="R44" s="149"/>
      <c r="S44" s="150"/>
      <c r="T44" s="101" t="s">
        <v>244</v>
      </c>
      <c r="U44" s="17">
        <v>1</v>
      </c>
      <c r="V44" s="17">
        <v>10</v>
      </c>
      <c r="W44" s="17">
        <v>17</v>
      </c>
      <c r="X44" s="17">
        <v>31</v>
      </c>
      <c r="Y44" s="17">
        <v>12</v>
      </c>
      <c r="Z44" s="17">
        <v>17</v>
      </c>
      <c r="AA44" s="167" t="s">
        <v>74</v>
      </c>
      <c r="AB44" s="168"/>
      <c r="AC44" s="168"/>
      <c r="AD44" s="169"/>
      <c r="AE44" s="190"/>
      <c r="AF44" s="191"/>
      <c r="AG44" s="195"/>
      <c r="AH44" s="196"/>
      <c r="AI44" s="197"/>
      <c r="AJ44" s="49"/>
      <c r="AK44" s="50"/>
      <c r="AL44" s="51"/>
      <c r="AM44" s="52"/>
      <c r="AN44" s="52"/>
      <c r="AO44" s="52"/>
      <c r="AP44" s="45"/>
      <c r="AQ44" s="47"/>
      <c r="AR44" s="111" t="s">
        <v>77</v>
      </c>
      <c r="AS44" s="112"/>
      <c r="AT44" s="112"/>
      <c r="AU44" s="113"/>
      <c r="AV44" s="34"/>
      <c r="AW44" s="29"/>
      <c r="AX44" s="29"/>
      <c r="AY44" s="29"/>
      <c r="AZ44" s="77"/>
      <c r="BA44" s="77"/>
      <c r="BB44" s="111" t="s">
        <v>77</v>
      </c>
      <c r="BC44" s="112"/>
      <c r="BD44" s="112"/>
      <c r="BE44" s="113"/>
      <c r="BF44" s="29"/>
      <c r="BG44" s="37"/>
      <c r="BH44" s="37"/>
      <c r="BI44" s="38"/>
      <c r="BJ44" s="79"/>
      <c r="BK44" s="79"/>
      <c r="BL44" s="111" t="s">
        <v>77</v>
      </c>
      <c r="BM44" s="112"/>
      <c r="BN44" s="112"/>
      <c r="BO44" s="113"/>
      <c r="BP44" s="187"/>
      <c r="BQ44" s="27"/>
      <c r="BR44" s="27"/>
      <c r="BS44" s="27"/>
      <c r="BT44" s="119"/>
      <c r="BU44" s="119"/>
      <c r="BV44" s="146" t="s">
        <v>77</v>
      </c>
      <c r="BW44" s="146"/>
      <c r="BX44" s="146"/>
      <c r="BY44" s="146"/>
      <c r="BZ44" s="39"/>
      <c r="CA44" s="27"/>
      <c r="CB44" s="27"/>
      <c r="CC44" s="27"/>
      <c r="CD44" s="145"/>
      <c r="CE44" s="145"/>
      <c r="CF44" s="146" t="s">
        <v>77</v>
      </c>
      <c r="CG44" s="146"/>
      <c r="CH44" s="146"/>
      <c r="CI44" s="146"/>
      <c r="CJ44" s="65" t="s">
        <v>87</v>
      </c>
      <c r="CK44" s="27">
        <v>15</v>
      </c>
      <c r="CL44" s="27">
        <v>12</v>
      </c>
      <c r="CM44" s="27">
        <v>2017</v>
      </c>
      <c r="CN44" s="114">
        <v>0</v>
      </c>
      <c r="CO44" s="115"/>
      <c r="CP44" s="116" t="s">
        <v>330</v>
      </c>
      <c r="CQ44" s="117"/>
      <c r="CR44" s="117"/>
      <c r="CS44" s="118"/>
      <c r="CT44" s="110" t="s">
        <v>87</v>
      </c>
      <c r="CU44" s="27">
        <v>30</v>
      </c>
      <c r="CV44" s="27">
        <v>1</v>
      </c>
      <c r="CW44" s="27">
        <v>2018</v>
      </c>
      <c r="CX44" s="114">
        <v>1</v>
      </c>
      <c r="CY44" s="115"/>
      <c r="CZ44" s="116" t="s">
        <v>358</v>
      </c>
      <c r="DA44" s="117"/>
      <c r="DB44" s="117"/>
      <c r="DC44" s="118"/>
    </row>
    <row r="45" spans="1:107" s="1" customFormat="1" ht="197.25" customHeight="1" x14ac:dyDescent="0.25">
      <c r="A45" s="48">
        <v>23</v>
      </c>
      <c r="B45" s="48" t="s">
        <v>227</v>
      </c>
      <c r="C45" s="48">
        <v>1</v>
      </c>
      <c r="D45" s="19">
        <v>10</v>
      </c>
      <c r="E45" s="19">
        <v>17</v>
      </c>
      <c r="F45" s="172" t="s">
        <v>140</v>
      </c>
      <c r="G45" s="173"/>
      <c r="H45" s="173"/>
      <c r="I45" s="174"/>
      <c r="J45" s="175" t="s">
        <v>70</v>
      </c>
      <c r="K45" s="176"/>
      <c r="L45" s="176"/>
      <c r="M45" s="177"/>
      <c r="N45" s="178" t="s">
        <v>231</v>
      </c>
      <c r="O45" s="179"/>
      <c r="P45" s="179"/>
      <c r="Q45" s="180"/>
      <c r="R45" s="149" t="s">
        <v>232</v>
      </c>
      <c r="S45" s="150"/>
      <c r="T45" s="101" t="s">
        <v>233</v>
      </c>
      <c r="U45" s="17">
        <v>1</v>
      </c>
      <c r="V45" s="17">
        <v>10</v>
      </c>
      <c r="W45" s="17">
        <v>17</v>
      </c>
      <c r="X45" s="17">
        <v>31</v>
      </c>
      <c r="Y45" s="17">
        <v>12</v>
      </c>
      <c r="Z45" s="17">
        <v>17</v>
      </c>
      <c r="AA45" s="167" t="s">
        <v>74</v>
      </c>
      <c r="AB45" s="168"/>
      <c r="AC45" s="168"/>
      <c r="AD45" s="169"/>
      <c r="AE45" s="170" t="s">
        <v>236</v>
      </c>
      <c r="AF45" s="171"/>
      <c r="AG45" s="167" t="s">
        <v>245</v>
      </c>
      <c r="AH45" s="168"/>
      <c r="AI45" s="169"/>
      <c r="AJ45" s="49"/>
      <c r="AK45" s="50"/>
      <c r="AL45" s="51"/>
      <c r="AM45" s="52"/>
      <c r="AN45" s="52"/>
      <c r="AO45" s="52"/>
      <c r="AP45" s="45"/>
      <c r="AQ45" s="47"/>
      <c r="AR45" s="111" t="s">
        <v>77</v>
      </c>
      <c r="AS45" s="112"/>
      <c r="AT45" s="112"/>
      <c r="AU45" s="113"/>
      <c r="AV45" s="34"/>
      <c r="AW45" s="29"/>
      <c r="AX45" s="29"/>
      <c r="AY45" s="29"/>
      <c r="AZ45" s="77"/>
      <c r="BA45" s="77"/>
      <c r="BB45" s="111" t="s">
        <v>77</v>
      </c>
      <c r="BC45" s="112"/>
      <c r="BD45" s="112"/>
      <c r="BE45" s="113"/>
      <c r="BF45" s="29"/>
      <c r="BG45" s="37"/>
      <c r="BH45" s="37"/>
      <c r="BI45" s="38"/>
      <c r="BJ45" s="79"/>
      <c r="BK45" s="79"/>
      <c r="BL45" s="111" t="s">
        <v>77</v>
      </c>
      <c r="BM45" s="112"/>
      <c r="BN45" s="112"/>
      <c r="BO45" s="113"/>
      <c r="BP45" s="44" t="s">
        <v>87</v>
      </c>
      <c r="BQ45" s="27"/>
      <c r="BR45" s="27"/>
      <c r="BS45" s="27"/>
      <c r="BT45" s="119"/>
      <c r="BU45" s="119"/>
      <c r="BV45" s="146" t="s">
        <v>77</v>
      </c>
      <c r="BW45" s="146"/>
      <c r="BX45" s="146"/>
      <c r="BY45" s="146"/>
      <c r="BZ45" s="39"/>
      <c r="CA45" s="27"/>
      <c r="CB45" s="27"/>
      <c r="CC45" s="27"/>
      <c r="CD45" s="145"/>
      <c r="CE45" s="145"/>
      <c r="CF45" s="146" t="s">
        <v>77</v>
      </c>
      <c r="CG45" s="146"/>
      <c r="CH45" s="146"/>
      <c r="CI45" s="146"/>
      <c r="CJ45" s="65" t="s">
        <v>87</v>
      </c>
      <c r="CK45" s="27">
        <v>15</v>
      </c>
      <c r="CL45" s="27">
        <v>12</v>
      </c>
      <c r="CM45" s="27">
        <v>2017</v>
      </c>
      <c r="CN45" s="114">
        <v>0.67</v>
      </c>
      <c r="CO45" s="115"/>
      <c r="CP45" s="116" t="s">
        <v>347</v>
      </c>
      <c r="CQ45" s="117"/>
      <c r="CR45" s="117"/>
      <c r="CS45" s="118"/>
      <c r="CT45" s="110" t="s">
        <v>87</v>
      </c>
      <c r="CU45" s="27">
        <v>30</v>
      </c>
      <c r="CV45" s="27">
        <v>1</v>
      </c>
      <c r="CW45" s="27">
        <v>2018</v>
      </c>
      <c r="CX45" s="114">
        <v>1</v>
      </c>
      <c r="CY45" s="115"/>
      <c r="CZ45" s="116" t="s">
        <v>359</v>
      </c>
      <c r="DA45" s="117"/>
      <c r="DB45" s="117"/>
      <c r="DC45" s="118"/>
    </row>
    <row r="46" spans="1:107" s="1" customFormat="1" ht="156.75" customHeight="1" x14ac:dyDescent="0.25">
      <c r="A46" s="165">
        <v>24</v>
      </c>
      <c r="B46" s="165" t="s">
        <v>246</v>
      </c>
      <c r="C46" s="165">
        <v>1</v>
      </c>
      <c r="D46" s="165">
        <v>12</v>
      </c>
      <c r="E46" s="165">
        <v>17</v>
      </c>
      <c r="F46" s="159" t="s">
        <v>135</v>
      </c>
      <c r="G46" s="160"/>
      <c r="H46" s="160"/>
      <c r="I46" s="161"/>
      <c r="J46" s="153" t="s">
        <v>248</v>
      </c>
      <c r="K46" s="154"/>
      <c r="L46" s="154"/>
      <c r="M46" s="155"/>
      <c r="N46" s="147" t="s">
        <v>247</v>
      </c>
      <c r="O46" s="151"/>
      <c r="P46" s="151"/>
      <c r="Q46" s="148"/>
      <c r="R46" s="147" t="s">
        <v>249</v>
      </c>
      <c r="S46" s="148"/>
      <c r="T46" s="101" t="s">
        <v>250</v>
      </c>
      <c r="U46" s="17">
        <v>1</v>
      </c>
      <c r="V46" s="17">
        <v>12</v>
      </c>
      <c r="W46" s="17">
        <v>17</v>
      </c>
      <c r="X46" s="17">
        <v>31</v>
      </c>
      <c r="Y46" s="17">
        <v>5</v>
      </c>
      <c r="Z46" s="17">
        <v>18</v>
      </c>
      <c r="AA46" s="167" t="s">
        <v>74</v>
      </c>
      <c r="AB46" s="168"/>
      <c r="AC46" s="168"/>
      <c r="AD46" s="169"/>
      <c r="AE46" s="170" t="s">
        <v>253</v>
      </c>
      <c r="AF46" s="171"/>
      <c r="AG46" s="167" t="s">
        <v>255</v>
      </c>
      <c r="AH46" s="168"/>
      <c r="AI46" s="169"/>
      <c r="AJ46" s="49"/>
      <c r="AK46" s="50"/>
      <c r="AL46" s="51"/>
      <c r="AM46" s="52"/>
      <c r="AN46" s="52"/>
      <c r="AO46" s="52"/>
      <c r="AP46" s="45"/>
      <c r="AQ46" s="47"/>
      <c r="AR46" s="111" t="s">
        <v>77</v>
      </c>
      <c r="AS46" s="112"/>
      <c r="AT46" s="112"/>
      <c r="AU46" s="113"/>
      <c r="AV46" s="34"/>
      <c r="AW46" s="29"/>
      <c r="AX46" s="29"/>
      <c r="AY46" s="29"/>
      <c r="AZ46" s="77"/>
      <c r="BA46" s="77"/>
      <c r="BB46" s="111" t="s">
        <v>77</v>
      </c>
      <c r="BC46" s="112"/>
      <c r="BD46" s="112"/>
      <c r="BE46" s="113"/>
      <c r="BF46" s="29"/>
      <c r="BG46" s="37"/>
      <c r="BH46" s="37"/>
      <c r="BI46" s="38"/>
      <c r="BJ46" s="79"/>
      <c r="BK46" s="79"/>
      <c r="BL46" s="111" t="s">
        <v>77</v>
      </c>
      <c r="BM46" s="112"/>
      <c r="BN46" s="112"/>
      <c r="BO46" s="113"/>
      <c r="BP46" s="44" t="s">
        <v>87</v>
      </c>
      <c r="BQ46" s="27"/>
      <c r="BR46" s="27"/>
      <c r="BS46" s="27"/>
      <c r="BT46" s="119"/>
      <c r="BU46" s="119"/>
      <c r="BV46" s="146" t="s">
        <v>77</v>
      </c>
      <c r="BW46" s="146"/>
      <c r="BX46" s="146"/>
      <c r="BY46" s="146"/>
      <c r="BZ46" s="39"/>
      <c r="CA46" s="27"/>
      <c r="CB46" s="27"/>
      <c r="CC46" s="27"/>
      <c r="CD46" s="145"/>
      <c r="CE46" s="145"/>
      <c r="CF46" s="146" t="s">
        <v>77</v>
      </c>
      <c r="CG46" s="146"/>
      <c r="CH46" s="146"/>
      <c r="CI46" s="146"/>
      <c r="CJ46" s="65" t="s">
        <v>87</v>
      </c>
      <c r="CK46" s="27">
        <v>15</v>
      </c>
      <c r="CL46" s="27">
        <v>12</v>
      </c>
      <c r="CM46" s="27">
        <v>2017</v>
      </c>
      <c r="CN46" s="114">
        <v>0</v>
      </c>
      <c r="CO46" s="115"/>
      <c r="CP46" s="116" t="s">
        <v>329</v>
      </c>
      <c r="CQ46" s="117"/>
      <c r="CR46" s="117"/>
      <c r="CS46" s="118"/>
      <c r="CT46" s="73" t="s">
        <v>87</v>
      </c>
      <c r="CU46" s="27">
        <v>30</v>
      </c>
      <c r="CV46" s="27">
        <v>1</v>
      </c>
      <c r="CW46" s="27">
        <v>2018</v>
      </c>
      <c r="CX46" s="114">
        <v>0</v>
      </c>
      <c r="CY46" s="115"/>
      <c r="CZ46" s="116" t="s">
        <v>384</v>
      </c>
      <c r="DA46" s="117"/>
      <c r="DB46" s="117"/>
      <c r="DC46" s="118"/>
    </row>
    <row r="47" spans="1:107" s="1" customFormat="1" ht="104.25" customHeight="1" x14ac:dyDescent="0.25">
      <c r="A47" s="224"/>
      <c r="B47" s="224"/>
      <c r="C47" s="224"/>
      <c r="D47" s="224"/>
      <c r="E47" s="224"/>
      <c r="F47" s="341"/>
      <c r="G47" s="342"/>
      <c r="H47" s="342"/>
      <c r="I47" s="343"/>
      <c r="J47" s="338"/>
      <c r="K47" s="339"/>
      <c r="L47" s="339"/>
      <c r="M47" s="340"/>
      <c r="N47" s="221"/>
      <c r="O47" s="222"/>
      <c r="P47" s="222"/>
      <c r="Q47" s="223"/>
      <c r="R47" s="221"/>
      <c r="S47" s="223"/>
      <c r="T47" s="101" t="s">
        <v>251</v>
      </c>
      <c r="U47" s="17">
        <v>1</v>
      </c>
      <c r="V47" s="17">
        <v>12</v>
      </c>
      <c r="W47" s="17">
        <v>17</v>
      </c>
      <c r="X47" s="17">
        <v>29</v>
      </c>
      <c r="Y47" s="17">
        <v>9</v>
      </c>
      <c r="Z47" s="17">
        <v>18</v>
      </c>
      <c r="AA47" s="167" t="s">
        <v>74</v>
      </c>
      <c r="AB47" s="168"/>
      <c r="AC47" s="168"/>
      <c r="AD47" s="169"/>
      <c r="AE47" s="170" t="s">
        <v>254</v>
      </c>
      <c r="AF47" s="171"/>
      <c r="AG47" s="167" t="s">
        <v>256</v>
      </c>
      <c r="AH47" s="168"/>
      <c r="AI47" s="169"/>
      <c r="AJ47" s="49"/>
      <c r="AK47" s="50"/>
      <c r="AL47" s="51"/>
      <c r="AM47" s="52"/>
      <c r="AN47" s="52"/>
      <c r="AO47" s="52"/>
      <c r="AP47" s="45"/>
      <c r="AQ47" s="47"/>
      <c r="AR47" s="111" t="s">
        <v>77</v>
      </c>
      <c r="AS47" s="112"/>
      <c r="AT47" s="112"/>
      <c r="AU47" s="113"/>
      <c r="AV47" s="34"/>
      <c r="AW47" s="29"/>
      <c r="AX47" s="29"/>
      <c r="AY47" s="29"/>
      <c r="AZ47" s="77"/>
      <c r="BA47" s="77"/>
      <c r="BB47" s="111" t="s">
        <v>77</v>
      </c>
      <c r="BC47" s="112"/>
      <c r="BD47" s="112"/>
      <c r="BE47" s="113"/>
      <c r="BF47" s="29"/>
      <c r="BG47" s="37"/>
      <c r="BH47" s="37"/>
      <c r="BI47" s="38"/>
      <c r="BJ47" s="79"/>
      <c r="BK47" s="79"/>
      <c r="BL47" s="111" t="s">
        <v>77</v>
      </c>
      <c r="BM47" s="112"/>
      <c r="BN47" s="112"/>
      <c r="BO47" s="113"/>
      <c r="BP47" s="44" t="s">
        <v>87</v>
      </c>
      <c r="BQ47" s="27"/>
      <c r="BR47" s="27"/>
      <c r="BS47" s="27"/>
      <c r="BT47" s="119"/>
      <c r="BU47" s="119"/>
      <c r="BV47" s="146" t="s">
        <v>77</v>
      </c>
      <c r="BW47" s="146"/>
      <c r="BX47" s="146"/>
      <c r="BY47" s="146"/>
      <c r="BZ47" s="39"/>
      <c r="CA47" s="27"/>
      <c r="CB47" s="27"/>
      <c r="CC47" s="27"/>
      <c r="CD47" s="145"/>
      <c r="CE47" s="145"/>
      <c r="CF47" s="146" t="s">
        <v>77</v>
      </c>
      <c r="CG47" s="146"/>
      <c r="CH47" s="146"/>
      <c r="CI47" s="146"/>
      <c r="CJ47" s="65" t="s">
        <v>87</v>
      </c>
      <c r="CK47" s="27">
        <v>15</v>
      </c>
      <c r="CL47" s="27">
        <v>12</v>
      </c>
      <c r="CM47" s="27">
        <v>2017</v>
      </c>
      <c r="CN47" s="114">
        <v>0</v>
      </c>
      <c r="CO47" s="115"/>
      <c r="CP47" s="116" t="s">
        <v>329</v>
      </c>
      <c r="CQ47" s="117"/>
      <c r="CR47" s="117"/>
      <c r="CS47" s="118"/>
      <c r="CT47" s="73" t="s">
        <v>87</v>
      </c>
      <c r="CU47" s="27">
        <v>30</v>
      </c>
      <c r="CV47" s="27">
        <v>1</v>
      </c>
      <c r="CW47" s="27">
        <v>2018</v>
      </c>
      <c r="CX47" s="114">
        <v>0</v>
      </c>
      <c r="CY47" s="115"/>
      <c r="CZ47" s="116" t="s">
        <v>388</v>
      </c>
      <c r="DA47" s="117"/>
      <c r="DB47" s="117"/>
      <c r="DC47" s="118"/>
    </row>
    <row r="48" spans="1:107" s="1" customFormat="1" ht="81.75" customHeight="1" x14ac:dyDescent="0.25">
      <c r="A48" s="166"/>
      <c r="B48" s="166"/>
      <c r="C48" s="166"/>
      <c r="D48" s="166"/>
      <c r="E48" s="166"/>
      <c r="F48" s="162"/>
      <c r="G48" s="163"/>
      <c r="H48" s="163"/>
      <c r="I48" s="164"/>
      <c r="J48" s="156"/>
      <c r="K48" s="157"/>
      <c r="L48" s="157"/>
      <c r="M48" s="158"/>
      <c r="N48" s="149"/>
      <c r="O48" s="152"/>
      <c r="P48" s="152"/>
      <c r="Q48" s="150"/>
      <c r="R48" s="149"/>
      <c r="S48" s="150"/>
      <c r="T48" s="101" t="s">
        <v>252</v>
      </c>
      <c r="U48" s="17">
        <v>1</v>
      </c>
      <c r="V48" s="17">
        <v>12</v>
      </c>
      <c r="W48" s="17">
        <v>17</v>
      </c>
      <c r="X48" s="17">
        <v>31</v>
      </c>
      <c r="Y48" s="17">
        <v>5</v>
      </c>
      <c r="Z48" s="17">
        <v>18</v>
      </c>
      <c r="AA48" s="167" t="s">
        <v>74</v>
      </c>
      <c r="AB48" s="168"/>
      <c r="AC48" s="168"/>
      <c r="AD48" s="169"/>
      <c r="AE48" s="170" t="s">
        <v>322</v>
      </c>
      <c r="AF48" s="171"/>
      <c r="AG48" s="167" t="s">
        <v>257</v>
      </c>
      <c r="AH48" s="168"/>
      <c r="AI48" s="169"/>
      <c r="AJ48" s="49"/>
      <c r="AK48" s="50"/>
      <c r="AL48" s="51"/>
      <c r="AM48" s="52"/>
      <c r="AN48" s="52"/>
      <c r="AO48" s="52"/>
      <c r="AP48" s="45"/>
      <c r="AQ48" s="47"/>
      <c r="AR48" s="111" t="s">
        <v>77</v>
      </c>
      <c r="AS48" s="112"/>
      <c r="AT48" s="112"/>
      <c r="AU48" s="113"/>
      <c r="AV48" s="34"/>
      <c r="AW48" s="29"/>
      <c r="AX48" s="29"/>
      <c r="AY48" s="29"/>
      <c r="AZ48" s="77"/>
      <c r="BA48" s="77"/>
      <c r="BB48" s="111" t="s">
        <v>77</v>
      </c>
      <c r="BC48" s="112"/>
      <c r="BD48" s="112"/>
      <c r="BE48" s="113"/>
      <c r="BF48" s="29"/>
      <c r="BG48" s="37"/>
      <c r="BH48" s="37"/>
      <c r="BI48" s="38"/>
      <c r="BJ48" s="79"/>
      <c r="BK48" s="79"/>
      <c r="BL48" s="111" t="s">
        <v>77</v>
      </c>
      <c r="BM48" s="112"/>
      <c r="BN48" s="112"/>
      <c r="BO48" s="113"/>
      <c r="BP48" s="44" t="s">
        <v>87</v>
      </c>
      <c r="BQ48" s="27"/>
      <c r="BR48" s="27"/>
      <c r="BS48" s="27"/>
      <c r="BT48" s="119"/>
      <c r="BU48" s="119"/>
      <c r="BV48" s="146" t="s">
        <v>77</v>
      </c>
      <c r="BW48" s="146"/>
      <c r="BX48" s="146"/>
      <c r="BY48" s="146"/>
      <c r="BZ48" s="39"/>
      <c r="CA48" s="27"/>
      <c r="CB48" s="27"/>
      <c r="CC48" s="27"/>
      <c r="CD48" s="145"/>
      <c r="CE48" s="145"/>
      <c r="CF48" s="146" t="s">
        <v>77</v>
      </c>
      <c r="CG48" s="146"/>
      <c r="CH48" s="146"/>
      <c r="CI48" s="146"/>
      <c r="CJ48" s="65" t="s">
        <v>87</v>
      </c>
      <c r="CK48" s="27">
        <v>15</v>
      </c>
      <c r="CL48" s="27">
        <v>12</v>
      </c>
      <c r="CM48" s="27">
        <v>2017</v>
      </c>
      <c r="CN48" s="114">
        <v>0</v>
      </c>
      <c r="CO48" s="115"/>
      <c r="CP48" s="116" t="s">
        <v>329</v>
      </c>
      <c r="CQ48" s="117"/>
      <c r="CR48" s="117"/>
      <c r="CS48" s="118"/>
      <c r="CT48" s="73" t="s">
        <v>87</v>
      </c>
      <c r="CU48" s="27">
        <v>30</v>
      </c>
      <c r="CV48" s="27">
        <v>1</v>
      </c>
      <c r="CW48" s="27">
        <v>2018</v>
      </c>
      <c r="CX48" s="114">
        <v>0</v>
      </c>
      <c r="CY48" s="115"/>
      <c r="CZ48" s="116" t="s">
        <v>385</v>
      </c>
      <c r="DA48" s="117"/>
      <c r="DB48" s="117"/>
      <c r="DC48" s="118"/>
    </row>
    <row r="49" spans="1:107" s="1" customFormat="1" ht="196.5" customHeight="1" x14ac:dyDescent="0.25">
      <c r="A49" s="55">
        <v>25</v>
      </c>
      <c r="B49" s="55" t="s">
        <v>259</v>
      </c>
      <c r="C49" s="55">
        <v>1</v>
      </c>
      <c r="D49" s="19">
        <v>12</v>
      </c>
      <c r="E49" s="19">
        <v>17</v>
      </c>
      <c r="F49" s="172" t="s">
        <v>135</v>
      </c>
      <c r="G49" s="173"/>
      <c r="H49" s="173"/>
      <c r="I49" s="174"/>
      <c r="J49" s="175" t="s">
        <v>258</v>
      </c>
      <c r="K49" s="176"/>
      <c r="L49" s="176"/>
      <c r="M49" s="177"/>
      <c r="N49" s="178" t="s">
        <v>260</v>
      </c>
      <c r="O49" s="179"/>
      <c r="P49" s="179"/>
      <c r="Q49" s="180"/>
      <c r="R49" s="149" t="s">
        <v>262</v>
      </c>
      <c r="S49" s="150"/>
      <c r="T49" s="101" t="s">
        <v>261</v>
      </c>
      <c r="U49" s="17">
        <v>1</v>
      </c>
      <c r="V49" s="17">
        <v>12</v>
      </c>
      <c r="W49" s="17">
        <v>17</v>
      </c>
      <c r="X49" s="17">
        <v>30</v>
      </c>
      <c r="Y49" s="17">
        <v>4</v>
      </c>
      <c r="Z49" s="17">
        <v>18</v>
      </c>
      <c r="AA49" s="167" t="s">
        <v>74</v>
      </c>
      <c r="AB49" s="168"/>
      <c r="AC49" s="168"/>
      <c r="AD49" s="169"/>
      <c r="AE49" s="170" t="s">
        <v>263</v>
      </c>
      <c r="AF49" s="171"/>
      <c r="AG49" s="167" t="s">
        <v>264</v>
      </c>
      <c r="AH49" s="168"/>
      <c r="AI49" s="169"/>
      <c r="AJ49" s="57"/>
      <c r="AK49" s="58"/>
      <c r="AL49" s="59"/>
      <c r="AM49" s="62"/>
      <c r="AN49" s="62"/>
      <c r="AO49" s="62"/>
      <c r="AP49" s="60"/>
      <c r="AQ49" s="61"/>
      <c r="AR49" s="111" t="s">
        <v>77</v>
      </c>
      <c r="AS49" s="112"/>
      <c r="AT49" s="112"/>
      <c r="AU49" s="113"/>
      <c r="AV49" s="34"/>
      <c r="AW49" s="29"/>
      <c r="AX49" s="29"/>
      <c r="AY49" s="29"/>
      <c r="AZ49" s="77"/>
      <c r="BA49" s="77"/>
      <c r="BB49" s="111" t="s">
        <v>77</v>
      </c>
      <c r="BC49" s="112"/>
      <c r="BD49" s="112"/>
      <c r="BE49" s="113"/>
      <c r="BF49" s="29"/>
      <c r="BG49" s="37"/>
      <c r="BH49" s="37"/>
      <c r="BI49" s="38"/>
      <c r="BJ49" s="79"/>
      <c r="BK49" s="79"/>
      <c r="BL49" s="111" t="s">
        <v>77</v>
      </c>
      <c r="BM49" s="112"/>
      <c r="BN49" s="112"/>
      <c r="BO49" s="113"/>
      <c r="BP49" s="56" t="s">
        <v>87</v>
      </c>
      <c r="BQ49" s="27"/>
      <c r="BR49" s="27"/>
      <c r="BS49" s="27"/>
      <c r="BT49" s="119"/>
      <c r="BU49" s="119"/>
      <c r="BV49" s="146" t="s">
        <v>77</v>
      </c>
      <c r="BW49" s="146"/>
      <c r="BX49" s="146"/>
      <c r="BY49" s="146"/>
      <c r="BZ49" s="39"/>
      <c r="CA49" s="27"/>
      <c r="CB49" s="27"/>
      <c r="CC49" s="27"/>
      <c r="CD49" s="145"/>
      <c r="CE49" s="145"/>
      <c r="CF49" s="146" t="s">
        <v>77</v>
      </c>
      <c r="CG49" s="146"/>
      <c r="CH49" s="146"/>
      <c r="CI49" s="146"/>
      <c r="CJ49" s="65" t="s">
        <v>87</v>
      </c>
      <c r="CK49" s="27">
        <v>15</v>
      </c>
      <c r="CL49" s="27">
        <v>12</v>
      </c>
      <c r="CM49" s="27">
        <v>2017</v>
      </c>
      <c r="CN49" s="114">
        <v>0</v>
      </c>
      <c r="CO49" s="115"/>
      <c r="CP49" s="116" t="s">
        <v>329</v>
      </c>
      <c r="CQ49" s="117"/>
      <c r="CR49" s="117"/>
      <c r="CS49" s="118"/>
      <c r="CT49" s="73" t="s">
        <v>87</v>
      </c>
      <c r="CU49" s="27">
        <v>30</v>
      </c>
      <c r="CV49" s="27">
        <v>1</v>
      </c>
      <c r="CW49" s="27">
        <v>2018</v>
      </c>
      <c r="CX49" s="114">
        <v>0</v>
      </c>
      <c r="CY49" s="115"/>
      <c r="CZ49" s="116" t="s">
        <v>384</v>
      </c>
      <c r="DA49" s="117"/>
      <c r="DB49" s="117"/>
      <c r="DC49" s="118"/>
    </row>
    <row r="50" spans="1:107" s="1" customFormat="1" ht="99.75" customHeight="1" x14ac:dyDescent="0.25">
      <c r="A50" s="165">
        <v>26</v>
      </c>
      <c r="B50" s="165" t="s">
        <v>267</v>
      </c>
      <c r="C50" s="165">
        <v>1</v>
      </c>
      <c r="D50" s="165">
        <v>12</v>
      </c>
      <c r="E50" s="165">
        <v>17</v>
      </c>
      <c r="F50" s="159" t="s">
        <v>135</v>
      </c>
      <c r="G50" s="160"/>
      <c r="H50" s="160"/>
      <c r="I50" s="161"/>
      <c r="J50" s="153" t="s">
        <v>266</v>
      </c>
      <c r="K50" s="154"/>
      <c r="L50" s="154"/>
      <c r="M50" s="155"/>
      <c r="N50" s="147" t="s">
        <v>265</v>
      </c>
      <c r="O50" s="151"/>
      <c r="P50" s="151"/>
      <c r="Q50" s="148"/>
      <c r="R50" s="147" t="s">
        <v>268</v>
      </c>
      <c r="S50" s="148"/>
      <c r="T50" s="101" t="s">
        <v>269</v>
      </c>
      <c r="U50" s="17">
        <v>1</v>
      </c>
      <c r="V50" s="17">
        <v>12</v>
      </c>
      <c r="W50" s="17">
        <v>17</v>
      </c>
      <c r="X50" s="17">
        <v>31</v>
      </c>
      <c r="Y50" s="17">
        <v>1</v>
      </c>
      <c r="Z50" s="17">
        <v>18</v>
      </c>
      <c r="AA50" s="167" t="s">
        <v>74</v>
      </c>
      <c r="AB50" s="168"/>
      <c r="AC50" s="168"/>
      <c r="AD50" s="169"/>
      <c r="AE50" s="170" t="s">
        <v>271</v>
      </c>
      <c r="AF50" s="171"/>
      <c r="AG50" s="167" t="s">
        <v>272</v>
      </c>
      <c r="AH50" s="168"/>
      <c r="AI50" s="169"/>
      <c r="AJ50" s="57"/>
      <c r="AK50" s="58"/>
      <c r="AL50" s="59"/>
      <c r="AM50" s="62"/>
      <c r="AN50" s="62"/>
      <c r="AO50" s="62"/>
      <c r="AP50" s="60"/>
      <c r="AQ50" s="61"/>
      <c r="AR50" s="111" t="s">
        <v>77</v>
      </c>
      <c r="AS50" s="112"/>
      <c r="AT50" s="112"/>
      <c r="AU50" s="113"/>
      <c r="AV50" s="34"/>
      <c r="AW50" s="29"/>
      <c r="AX50" s="29"/>
      <c r="AY50" s="29"/>
      <c r="AZ50" s="77"/>
      <c r="BA50" s="77"/>
      <c r="BB50" s="111" t="s">
        <v>77</v>
      </c>
      <c r="BC50" s="112"/>
      <c r="BD50" s="112"/>
      <c r="BE50" s="113"/>
      <c r="BF50" s="29"/>
      <c r="BG50" s="37"/>
      <c r="BH50" s="37"/>
      <c r="BI50" s="38"/>
      <c r="BJ50" s="79"/>
      <c r="BK50" s="79"/>
      <c r="BL50" s="111" t="s">
        <v>77</v>
      </c>
      <c r="BM50" s="112"/>
      <c r="BN50" s="112"/>
      <c r="BO50" s="113"/>
      <c r="BP50" s="56" t="s">
        <v>87</v>
      </c>
      <c r="BQ50" s="27"/>
      <c r="BR50" s="27"/>
      <c r="BS50" s="27"/>
      <c r="BT50" s="119"/>
      <c r="BU50" s="119"/>
      <c r="BV50" s="146" t="s">
        <v>77</v>
      </c>
      <c r="BW50" s="146"/>
      <c r="BX50" s="146"/>
      <c r="BY50" s="146"/>
      <c r="BZ50" s="39"/>
      <c r="CA50" s="27"/>
      <c r="CB50" s="27"/>
      <c r="CC50" s="27"/>
      <c r="CD50" s="145"/>
      <c r="CE50" s="145"/>
      <c r="CF50" s="146" t="s">
        <v>77</v>
      </c>
      <c r="CG50" s="146"/>
      <c r="CH50" s="146"/>
      <c r="CI50" s="146"/>
      <c r="CJ50" s="65" t="s">
        <v>87</v>
      </c>
      <c r="CK50" s="27">
        <v>15</v>
      </c>
      <c r="CL50" s="27">
        <v>12</v>
      </c>
      <c r="CM50" s="27">
        <v>2017</v>
      </c>
      <c r="CN50" s="114">
        <v>0</v>
      </c>
      <c r="CO50" s="115"/>
      <c r="CP50" s="116" t="s">
        <v>329</v>
      </c>
      <c r="CQ50" s="117"/>
      <c r="CR50" s="117"/>
      <c r="CS50" s="118"/>
      <c r="CT50" s="73" t="s">
        <v>87</v>
      </c>
      <c r="CU50" s="27">
        <v>30</v>
      </c>
      <c r="CV50" s="27">
        <v>1</v>
      </c>
      <c r="CW50" s="27">
        <v>2018</v>
      </c>
      <c r="CX50" s="114">
        <v>0</v>
      </c>
      <c r="CY50" s="115"/>
      <c r="CZ50" s="116" t="s">
        <v>384</v>
      </c>
      <c r="DA50" s="117"/>
      <c r="DB50" s="117"/>
      <c r="DC50" s="118"/>
    </row>
    <row r="51" spans="1:107" s="1" customFormat="1" ht="94.5" customHeight="1" x14ac:dyDescent="0.25">
      <c r="A51" s="166"/>
      <c r="B51" s="166"/>
      <c r="C51" s="166"/>
      <c r="D51" s="166"/>
      <c r="E51" s="166"/>
      <c r="F51" s="162"/>
      <c r="G51" s="163"/>
      <c r="H51" s="163"/>
      <c r="I51" s="164"/>
      <c r="J51" s="156"/>
      <c r="K51" s="157"/>
      <c r="L51" s="157"/>
      <c r="M51" s="158"/>
      <c r="N51" s="149"/>
      <c r="O51" s="152"/>
      <c r="P51" s="152"/>
      <c r="Q51" s="150"/>
      <c r="R51" s="149"/>
      <c r="S51" s="150"/>
      <c r="T51" s="101" t="s">
        <v>270</v>
      </c>
      <c r="U51" s="17">
        <v>1</v>
      </c>
      <c r="V51" s="17">
        <v>12</v>
      </c>
      <c r="W51" s="17">
        <v>17</v>
      </c>
      <c r="X51" s="17">
        <v>31</v>
      </c>
      <c r="Y51" s="17">
        <v>1</v>
      </c>
      <c r="Z51" s="17">
        <v>18</v>
      </c>
      <c r="AA51" s="167" t="s">
        <v>74</v>
      </c>
      <c r="AB51" s="168"/>
      <c r="AC51" s="168"/>
      <c r="AD51" s="169"/>
      <c r="AE51" s="170" t="s">
        <v>271</v>
      </c>
      <c r="AF51" s="171"/>
      <c r="AG51" s="167" t="s">
        <v>272</v>
      </c>
      <c r="AH51" s="168"/>
      <c r="AI51" s="169"/>
      <c r="AJ51" s="57"/>
      <c r="AK51" s="58"/>
      <c r="AL51" s="59"/>
      <c r="AM51" s="62"/>
      <c r="AN51" s="62"/>
      <c r="AO51" s="62"/>
      <c r="AP51" s="60"/>
      <c r="AQ51" s="61"/>
      <c r="AR51" s="111" t="s">
        <v>77</v>
      </c>
      <c r="AS51" s="112"/>
      <c r="AT51" s="112"/>
      <c r="AU51" s="113"/>
      <c r="AV51" s="34"/>
      <c r="AW51" s="29"/>
      <c r="AX51" s="29"/>
      <c r="AY51" s="29"/>
      <c r="AZ51" s="77"/>
      <c r="BA51" s="77"/>
      <c r="BB51" s="111" t="s">
        <v>77</v>
      </c>
      <c r="BC51" s="112"/>
      <c r="BD51" s="112"/>
      <c r="BE51" s="113"/>
      <c r="BF51" s="29"/>
      <c r="BG51" s="37"/>
      <c r="BH51" s="37"/>
      <c r="BI51" s="38"/>
      <c r="BJ51" s="79"/>
      <c r="BK51" s="79"/>
      <c r="BL51" s="111" t="s">
        <v>77</v>
      </c>
      <c r="BM51" s="112"/>
      <c r="BN51" s="112"/>
      <c r="BO51" s="113"/>
      <c r="BP51" s="56" t="s">
        <v>87</v>
      </c>
      <c r="BQ51" s="27"/>
      <c r="BR51" s="27"/>
      <c r="BS51" s="27"/>
      <c r="BT51" s="119"/>
      <c r="BU51" s="119"/>
      <c r="BV51" s="146" t="s">
        <v>77</v>
      </c>
      <c r="BW51" s="146"/>
      <c r="BX51" s="146"/>
      <c r="BY51" s="146"/>
      <c r="BZ51" s="39"/>
      <c r="CA51" s="27"/>
      <c r="CB51" s="27"/>
      <c r="CC51" s="27"/>
      <c r="CD51" s="145"/>
      <c r="CE51" s="145"/>
      <c r="CF51" s="146" t="s">
        <v>77</v>
      </c>
      <c r="CG51" s="146"/>
      <c r="CH51" s="146"/>
      <c r="CI51" s="146"/>
      <c r="CJ51" s="65" t="s">
        <v>87</v>
      </c>
      <c r="CK51" s="27">
        <v>15</v>
      </c>
      <c r="CL51" s="27">
        <v>12</v>
      </c>
      <c r="CM51" s="27">
        <v>2017</v>
      </c>
      <c r="CN51" s="114">
        <v>0</v>
      </c>
      <c r="CO51" s="115"/>
      <c r="CP51" s="116" t="s">
        <v>329</v>
      </c>
      <c r="CQ51" s="117"/>
      <c r="CR51" s="117"/>
      <c r="CS51" s="118"/>
      <c r="CT51" s="73" t="s">
        <v>87</v>
      </c>
      <c r="CU51" s="27">
        <v>30</v>
      </c>
      <c r="CV51" s="27">
        <v>1</v>
      </c>
      <c r="CW51" s="27">
        <v>2018</v>
      </c>
      <c r="CX51" s="114">
        <v>0</v>
      </c>
      <c r="CY51" s="115"/>
      <c r="CZ51" s="116" t="s">
        <v>384</v>
      </c>
      <c r="DA51" s="117"/>
      <c r="DB51" s="117"/>
      <c r="DC51" s="118"/>
    </row>
    <row r="52" spans="1:107" s="1" customFormat="1" ht="215.25" customHeight="1" x14ac:dyDescent="0.25">
      <c r="A52" s="55">
        <v>27</v>
      </c>
      <c r="B52" s="55" t="s">
        <v>273</v>
      </c>
      <c r="C52" s="55">
        <v>1</v>
      </c>
      <c r="D52" s="19">
        <v>12</v>
      </c>
      <c r="E52" s="19">
        <v>17</v>
      </c>
      <c r="F52" s="172" t="s">
        <v>135</v>
      </c>
      <c r="G52" s="173"/>
      <c r="H52" s="173"/>
      <c r="I52" s="174"/>
      <c r="J52" s="175" t="s">
        <v>274</v>
      </c>
      <c r="K52" s="176"/>
      <c r="L52" s="176"/>
      <c r="M52" s="177"/>
      <c r="N52" s="178" t="s">
        <v>275</v>
      </c>
      <c r="O52" s="179"/>
      <c r="P52" s="179"/>
      <c r="Q52" s="180"/>
      <c r="R52" s="149" t="s">
        <v>276</v>
      </c>
      <c r="S52" s="150"/>
      <c r="T52" s="101" t="s">
        <v>277</v>
      </c>
      <c r="U52" s="17">
        <v>1</v>
      </c>
      <c r="V52" s="17">
        <v>12</v>
      </c>
      <c r="W52" s="17">
        <v>17</v>
      </c>
      <c r="X52" s="17">
        <v>31</v>
      </c>
      <c r="Y52" s="17">
        <v>12</v>
      </c>
      <c r="Z52" s="17">
        <v>18</v>
      </c>
      <c r="AA52" s="167" t="s">
        <v>74</v>
      </c>
      <c r="AB52" s="168"/>
      <c r="AC52" s="168"/>
      <c r="AD52" s="169"/>
      <c r="AE52" s="170" t="s">
        <v>278</v>
      </c>
      <c r="AF52" s="171"/>
      <c r="AG52" s="167" t="s">
        <v>279</v>
      </c>
      <c r="AH52" s="168"/>
      <c r="AI52" s="169"/>
      <c r="AJ52" s="57"/>
      <c r="AK52" s="58"/>
      <c r="AL52" s="59"/>
      <c r="AM52" s="62"/>
      <c r="AN52" s="62"/>
      <c r="AO52" s="62"/>
      <c r="AP52" s="60"/>
      <c r="AQ52" s="61"/>
      <c r="AR52" s="111" t="s">
        <v>77</v>
      </c>
      <c r="AS52" s="112"/>
      <c r="AT52" s="112"/>
      <c r="AU52" s="113"/>
      <c r="AV52" s="34"/>
      <c r="AW52" s="29"/>
      <c r="AX52" s="29"/>
      <c r="AY52" s="29"/>
      <c r="AZ52" s="77"/>
      <c r="BA52" s="77"/>
      <c r="BB52" s="111" t="s">
        <v>77</v>
      </c>
      <c r="BC52" s="112"/>
      <c r="BD52" s="112"/>
      <c r="BE52" s="113"/>
      <c r="BF52" s="29"/>
      <c r="BG52" s="37"/>
      <c r="BH52" s="37"/>
      <c r="BI52" s="38"/>
      <c r="BJ52" s="79"/>
      <c r="BK52" s="79"/>
      <c r="BL52" s="111" t="s">
        <v>77</v>
      </c>
      <c r="BM52" s="112"/>
      <c r="BN52" s="112"/>
      <c r="BO52" s="113"/>
      <c r="BP52" s="56" t="s">
        <v>87</v>
      </c>
      <c r="BQ52" s="27"/>
      <c r="BR52" s="27"/>
      <c r="BS52" s="27"/>
      <c r="BT52" s="119"/>
      <c r="BU52" s="119"/>
      <c r="BV52" s="146" t="s">
        <v>77</v>
      </c>
      <c r="BW52" s="146"/>
      <c r="BX52" s="146"/>
      <c r="BY52" s="146"/>
      <c r="BZ52" s="39"/>
      <c r="CA52" s="27"/>
      <c r="CB52" s="27"/>
      <c r="CC52" s="27"/>
      <c r="CD52" s="145"/>
      <c r="CE52" s="145"/>
      <c r="CF52" s="146" t="s">
        <v>77</v>
      </c>
      <c r="CG52" s="146"/>
      <c r="CH52" s="146"/>
      <c r="CI52" s="146"/>
      <c r="CJ52" s="65" t="s">
        <v>87</v>
      </c>
      <c r="CK52" s="27">
        <v>15</v>
      </c>
      <c r="CL52" s="27">
        <v>12</v>
      </c>
      <c r="CM52" s="27">
        <v>2017</v>
      </c>
      <c r="CN52" s="114">
        <v>0</v>
      </c>
      <c r="CO52" s="115"/>
      <c r="CP52" s="116" t="s">
        <v>329</v>
      </c>
      <c r="CQ52" s="117"/>
      <c r="CR52" s="117"/>
      <c r="CS52" s="118"/>
      <c r="CT52" s="73" t="s">
        <v>87</v>
      </c>
      <c r="CU52" s="27">
        <v>30</v>
      </c>
      <c r="CV52" s="27">
        <v>1</v>
      </c>
      <c r="CW52" s="27">
        <v>2018</v>
      </c>
      <c r="CX52" s="114">
        <v>0.08</v>
      </c>
      <c r="CY52" s="115"/>
      <c r="CZ52" s="116" t="s">
        <v>386</v>
      </c>
      <c r="DA52" s="117"/>
      <c r="DB52" s="117"/>
      <c r="DC52" s="118"/>
    </row>
    <row r="53" spans="1:107" s="1" customFormat="1" ht="169.5" customHeight="1" x14ac:dyDescent="0.25">
      <c r="A53" s="165">
        <v>26</v>
      </c>
      <c r="B53" s="165" t="s">
        <v>280</v>
      </c>
      <c r="C53" s="165">
        <v>1</v>
      </c>
      <c r="D53" s="165">
        <v>12</v>
      </c>
      <c r="E53" s="165">
        <v>17</v>
      </c>
      <c r="F53" s="159" t="s">
        <v>135</v>
      </c>
      <c r="G53" s="160"/>
      <c r="H53" s="160"/>
      <c r="I53" s="161"/>
      <c r="J53" s="153" t="s">
        <v>274</v>
      </c>
      <c r="K53" s="154"/>
      <c r="L53" s="154"/>
      <c r="M53" s="155"/>
      <c r="N53" s="147" t="s">
        <v>247</v>
      </c>
      <c r="O53" s="151"/>
      <c r="P53" s="151"/>
      <c r="Q53" s="148"/>
      <c r="R53" s="147" t="s">
        <v>281</v>
      </c>
      <c r="S53" s="148"/>
      <c r="T53" s="101" t="s">
        <v>282</v>
      </c>
      <c r="U53" s="17">
        <v>1</v>
      </c>
      <c r="V53" s="17">
        <v>12</v>
      </c>
      <c r="W53" s="17">
        <v>17</v>
      </c>
      <c r="X53" s="17">
        <v>30</v>
      </c>
      <c r="Y53" s="17">
        <v>4</v>
      </c>
      <c r="Z53" s="17">
        <v>18</v>
      </c>
      <c r="AA53" s="167" t="s">
        <v>74</v>
      </c>
      <c r="AB53" s="168"/>
      <c r="AC53" s="168"/>
      <c r="AD53" s="169"/>
      <c r="AE53" s="170" t="s">
        <v>285</v>
      </c>
      <c r="AF53" s="171"/>
      <c r="AG53" s="167" t="s">
        <v>287</v>
      </c>
      <c r="AH53" s="168"/>
      <c r="AI53" s="169"/>
      <c r="AJ53" s="57"/>
      <c r="AK53" s="58"/>
      <c r="AL53" s="59"/>
      <c r="AM53" s="62"/>
      <c r="AN53" s="62"/>
      <c r="AO53" s="62"/>
      <c r="AP53" s="60"/>
      <c r="AQ53" s="61"/>
      <c r="AR53" s="111" t="s">
        <v>77</v>
      </c>
      <c r="AS53" s="112"/>
      <c r="AT53" s="112"/>
      <c r="AU53" s="113"/>
      <c r="AV53" s="34"/>
      <c r="AW53" s="29"/>
      <c r="AX53" s="29"/>
      <c r="AY53" s="29"/>
      <c r="AZ53" s="77"/>
      <c r="BA53" s="77"/>
      <c r="BB53" s="111" t="s">
        <v>77</v>
      </c>
      <c r="BC53" s="112"/>
      <c r="BD53" s="112"/>
      <c r="BE53" s="113"/>
      <c r="BF53" s="29"/>
      <c r="BG53" s="37"/>
      <c r="BH53" s="37"/>
      <c r="BI53" s="38"/>
      <c r="BJ53" s="79"/>
      <c r="BK53" s="79"/>
      <c r="BL53" s="111" t="s">
        <v>77</v>
      </c>
      <c r="BM53" s="112"/>
      <c r="BN53" s="112"/>
      <c r="BO53" s="113"/>
      <c r="BP53" s="56" t="s">
        <v>87</v>
      </c>
      <c r="BQ53" s="27"/>
      <c r="BR53" s="27"/>
      <c r="BS53" s="27"/>
      <c r="BT53" s="119"/>
      <c r="BU53" s="119"/>
      <c r="BV53" s="146" t="s">
        <v>77</v>
      </c>
      <c r="BW53" s="146"/>
      <c r="BX53" s="146"/>
      <c r="BY53" s="146"/>
      <c r="BZ53" s="39"/>
      <c r="CA53" s="27"/>
      <c r="CB53" s="27"/>
      <c r="CC53" s="27"/>
      <c r="CD53" s="145"/>
      <c r="CE53" s="145"/>
      <c r="CF53" s="146" t="s">
        <v>77</v>
      </c>
      <c r="CG53" s="146"/>
      <c r="CH53" s="146"/>
      <c r="CI53" s="146"/>
      <c r="CJ53" s="65" t="s">
        <v>87</v>
      </c>
      <c r="CK53" s="27">
        <v>15</v>
      </c>
      <c r="CL53" s="27">
        <v>12</v>
      </c>
      <c r="CM53" s="27">
        <v>2017</v>
      </c>
      <c r="CN53" s="114">
        <v>0</v>
      </c>
      <c r="CO53" s="115"/>
      <c r="CP53" s="116" t="s">
        <v>329</v>
      </c>
      <c r="CQ53" s="117"/>
      <c r="CR53" s="117"/>
      <c r="CS53" s="118"/>
      <c r="CT53" s="73" t="s">
        <v>87</v>
      </c>
      <c r="CU53" s="27">
        <v>30</v>
      </c>
      <c r="CV53" s="27">
        <v>1</v>
      </c>
      <c r="CW53" s="27">
        <v>2018</v>
      </c>
      <c r="CX53" s="114">
        <v>0</v>
      </c>
      <c r="CY53" s="115"/>
      <c r="CZ53" s="116" t="s">
        <v>384</v>
      </c>
      <c r="DA53" s="117"/>
      <c r="DB53" s="117"/>
      <c r="DC53" s="118"/>
    </row>
    <row r="54" spans="1:107" s="1" customFormat="1" ht="102.75" customHeight="1" x14ac:dyDescent="0.25">
      <c r="A54" s="224"/>
      <c r="B54" s="224"/>
      <c r="C54" s="224"/>
      <c r="D54" s="224"/>
      <c r="E54" s="224"/>
      <c r="F54" s="341"/>
      <c r="G54" s="342"/>
      <c r="H54" s="342"/>
      <c r="I54" s="343"/>
      <c r="J54" s="338"/>
      <c r="K54" s="339"/>
      <c r="L54" s="339"/>
      <c r="M54" s="340"/>
      <c r="N54" s="221"/>
      <c r="O54" s="222"/>
      <c r="P54" s="222"/>
      <c r="Q54" s="223"/>
      <c r="R54" s="221"/>
      <c r="S54" s="223"/>
      <c r="T54" s="101" t="s">
        <v>283</v>
      </c>
      <c r="U54" s="17">
        <v>1</v>
      </c>
      <c r="V54" s="17">
        <v>12</v>
      </c>
      <c r="W54" s="17">
        <v>17</v>
      </c>
      <c r="X54" s="17">
        <v>30</v>
      </c>
      <c r="Y54" s="17">
        <v>4</v>
      </c>
      <c r="Z54" s="17">
        <v>18</v>
      </c>
      <c r="AA54" s="167" t="s">
        <v>74</v>
      </c>
      <c r="AB54" s="168"/>
      <c r="AC54" s="168"/>
      <c r="AD54" s="169"/>
      <c r="AE54" s="170" t="s">
        <v>286</v>
      </c>
      <c r="AF54" s="171"/>
      <c r="AG54" s="167" t="s">
        <v>288</v>
      </c>
      <c r="AH54" s="168"/>
      <c r="AI54" s="169"/>
      <c r="AJ54" s="57"/>
      <c r="AK54" s="58"/>
      <c r="AL54" s="59"/>
      <c r="AM54" s="62"/>
      <c r="AN54" s="62"/>
      <c r="AO54" s="62"/>
      <c r="AP54" s="60"/>
      <c r="AQ54" s="61"/>
      <c r="AR54" s="111" t="s">
        <v>77</v>
      </c>
      <c r="AS54" s="112"/>
      <c r="AT54" s="112"/>
      <c r="AU54" s="113"/>
      <c r="AV54" s="34"/>
      <c r="AW54" s="29"/>
      <c r="AX54" s="29"/>
      <c r="AY54" s="29"/>
      <c r="AZ54" s="77"/>
      <c r="BA54" s="77"/>
      <c r="BB54" s="111" t="s">
        <v>77</v>
      </c>
      <c r="BC54" s="112"/>
      <c r="BD54" s="112"/>
      <c r="BE54" s="113"/>
      <c r="BF54" s="29"/>
      <c r="BG54" s="37"/>
      <c r="BH54" s="37"/>
      <c r="BI54" s="38"/>
      <c r="BJ54" s="79"/>
      <c r="BK54" s="79"/>
      <c r="BL54" s="111" t="s">
        <v>77</v>
      </c>
      <c r="BM54" s="112"/>
      <c r="BN54" s="112"/>
      <c r="BO54" s="113"/>
      <c r="BP54" s="56" t="s">
        <v>87</v>
      </c>
      <c r="BQ54" s="27"/>
      <c r="BR54" s="27"/>
      <c r="BS54" s="27"/>
      <c r="BT54" s="119"/>
      <c r="BU54" s="119"/>
      <c r="BV54" s="146" t="s">
        <v>77</v>
      </c>
      <c r="BW54" s="146"/>
      <c r="BX54" s="146"/>
      <c r="BY54" s="146"/>
      <c r="BZ54" s="39"/>
      <c r="CA54" s="27"/>
      <c r="CB54" s="27"/>
      <c r="CC54" s="27"/>
      <c r="CD54" s="145"/>
      <c r="CE54" s="145"/>
      <c r="CF54" s="146" t="s">
        <v>77</v>
      </c>
      <c r="CG54" s="146"/>
      <c r="CH54" s="146"/>
      <c r="CI54" s="146"/>
      <c r="CJ54" s="65" t="s">
        <v>87</v>
      </c>
      <c r="CK54" s="27">
        <v>15</v>
      </c>
      <c r="CL54" s="27">
        <v>12</v>
      </c>
      <c r="CM54" s="27">
        <v>2017</v>
      </c>
      <c r="CN54" s="114">
        <v>0</v>
      </c>
      <c r="CO54" s="115"/>
      <c r="CP54" s="116" t="s">
        <v>329</v>
      </c>
      <c r="CQ54" s="117"/>
      <c r="CR54" s="117"/>
      <c r="CS54" s="118"/>
      <c r="CT54" s="73" t="s">
        <v>87</v>
      </c>
      <c r="CU54" s="27">
        <v>30</v>
      </c>
      <c r="CV54" s="27">
        <v>1</v>
      </c>
      <c r="CW54" s="27">
        <v>2018</v>
      </c>
      <c r="CX54" s="114">
        <v>0</v>
      </c>
      <c r="CY54" s="115"/>
      <c r="CZ54" s="116" t="s">
        <v>384</v>
      </c>
      <c r="DA54" s="117"/>
      <c r="DB54" s="117"/>
      <c r="DC54" s="118"/>
    </row>
    <row r="55" spans="1:107" s="1" customFormat="1" ht="81.75" customHeight="1" x14ac:dyDescent="0.25">
      <c r="A55" s="166"/>
      <c r="B55" s="166"/>
      <c r="C55" s="166"/>
      <c r="D55" s="166"/>
      <c r="E55" s="166"/>
      <c r="F55" s="162"/>
      <c r="G55" s="163"/>
      <c r="H55" s="163"/>
      <c r="I55" s="164"/>
      <c r="J55" s="156"/>
      <c r="K55" s="157"/>
      <c r="L55" s="157"/>
      <c r="M55" s="158"/>
      <c r="N55" s="149"/>
      <c r="O55" s="152"/>
      <c r="P55" s="152"/>
      <c r="Q55" s="150"/>
      <c r="R55" s="149"/>
      <c r="S55" s="150"/>
      <c r="T55" s="101" t="s">
        <v>284</v>
      </c>
      <c r="U55" s="17">
        <v>1</v>
      </c>
      <c r="V55" s="17">
        <v>12</v>
      </c>
      <c r="W55" s="17">
        <v>17</v>
      </c>
      <c r="X55" s="17">
        <v>30</v>
      </c>
      <c r="Y55" s="17">
        <v>9</v>
      </c>
      <c r="Z55" s="17">
        <v>18</v>
      </c>
      <c r="AA55" s="167" t="s">
        <v>74</v>
      </c>
      <c r="AB55" s="168"/>
      <c r="AC55" s="168"/>
      <c r="AD55" s="169"/>
      <c r="AE55" s="170" t="s">
        <v>323</v>
      </c>
      <c r="AF55" s="171"/>
      <c r="AG55" s="167" t="s">
        <v>289</v>
      </c>
      <c r="AH55" s="168"/>
      <c r="AI55" s="169"/>
      <c r="AJ55" s="57"/>
      <c r="AK55" s="58"/>
      <c r="AL55" s="59"/>
      <c r="AM55" s="62"/>
      <c r="AN55" s="62"/>
      <c r="AO55" s="62"/>
      <c r="AP55" s="60"/>
      <c r="AQ55" s="61"/>
      <c r="AR55" s="111" t="s">
        <v>77</v>
      </c>
      <c r="AS55" s="112"/>
      <c r="AT55" s="112"/>
      <c r="AU55" s="113"/>
      <c r="AV55" s="34"/>
      <c r="AW55" s="29"/>
      <c r="AX55" s="29"/>
      <c r="AY55" s="29"/>
      <c r="AZ55" s="77"/>
      <c r="BA55" s="77"/>
      <c r="BB55" s="111" t="s">
        <v>77</v>
      </c>
      <c r="BC55" s="112"/>
      <c r="BD55" s="112"/>
      <c r="BE55" s="113"/>
      <c r="BF55" s="29"/>
      <c r="BG55" s="37"/>
      <c r="BH55" s="37"/>
      <c r="BI55" s="38"/>
      <c r="BJ55" s="79"/>
      <c r="BK55" s="79"/>
      <c r="BL55" s="111" t="s">
        <v>77</v>
      </c>
      <c r="BM55" s="112"/>
      <c r="BN55" s="112"/>
      <c r="BO55" s="113"/>
      <c r="BP55" s="56" t="s">
        <v>87</v>
      </c>
      <c r="BQ55" s="27"/>
      <c r="BR55" s="27"/>
      <c r="BS55" s="27"/>
      <c r="BT55" s="119"/>
      <c r="BU55" s="119"/>
      <c r="BV55" s="146" t="s">
        <v>77</v>
      </c>
      <c r="BW55" s="146"/>
      <c r="BX55" s="146"/>
      <c r="BY55" s="146"/>
      <c r="BZ55" s="39"/>
      <c r="CA55" s="27"/>
      <c r="CB55" s="27"/>
      <c r="CC55" s="27"/>
      <c r="CD55" s="145"/>
      <c r="CE55" s="145"/>
      <c r="CF55" s="146" t="s">
        <v>77</v>
      </c>
      <c r="CG55" s="146"/>
      <c r="CH55" s="146"/>
      <c r="CI55" s="146"/>
      <c r="CJ55" s="65" t="s">
        <v>87</v>
      </c>
      <c r="CK55" s="27">
        <v>15</v>
      </c>
      <c r="CL55" s="27">
        <v>12</v>
      </c>
      <c r="CM55" s="27">
        <v>2017</v>
      </c>
      <c r="CN55" s="114">
        <v>0</v>
      </c>
      <c r="CO55" s="115"/>
      <c r="CP55" s="116" t="s">
        <v>329</v>
      </c>
      <c r="CQ55" s="117"/>
      <c r="CR55" s="117"/>
      <c r="CS55" s="118"/>
      <c r="CT55" s="73" t="s">
        <v>87</v>
      </c>
      <c r="CU55" s="27">
        <v>30</v>
      </c>
      <c r="CV55" s="27">
        <v>1</v>
      </c>
      <c r="CW55" s="27">
        <v>2018</v>
      </c>
      <c r="CX55" s="114">
        <v>0</v>
      </c>
      <c r="CY55" s="115"/>
      <c r="CZ55" s="116" t="s">
        <v>384</v>
      </c>
      <c r="DA55" s="117"/>
      <c r="DB55" s="117"/>
      <c r="DC55" s="118"/>
    </row>
    <row r="56" spans="1:107" s="1" customFormat="1" ht="160.5" customHeight="1" x14ac:dyDescent="0.25">
      <c r="A56" s="165">
        <v>27</v>
      </c>
      <c r="B56" s="165" t="s">
        <v>292</v>
      </c>
      <c r="C56" s="165">
        <v>1</v>
      </c>
      <c r="D56" s="165">
        <v>12</v>
      </c>
      <c r="E56" s="165">
        <v>17</v>
      </c>
      <c r="F56" s="159" t="s">
        <v>135</v>
      </c>
      <c r="G56" s="160"/>
      <c r="H56" s="160"/>
      <c r="I56" s="161"/>
      <c r="J56" s="153" t="s">
        <v>274</v>
      </c>
      <c r="K56" s="154"/>
      <c r="L56" s="154"/>
      <c r="M56" s="155"/>
      <c r="N56" s="147" t="s">
        <v>290</v>
      </c>
      <c r="O56" s="151"/>
      <c r="P56" s="151"/>
      <c r="Q56" s="148"/>
      <c r="R56" s="147" t="s">
        <v>291</v>
      </c>
      <c r="S56" s="148"/>
      <c r="T56" s="101" t="s">
        <v>307</v>
      </c>
      <c r="U56" s="17">
        <v>31</v>
      </c>
      <c r="V56" s="17">
        <v>12</v>
      </c>
      <c r="W56" s="17">
        <v>18</v>
      </c>
      <c r="X56" s="17">
        <v>31</v>
      </c>
      <c r="Y56" s="17">
        <v>12</v>
      </c>
      <c r="Z56" s="17">
        <v>18</v>
      </c>
      <c r="AA56" s="167" t="s">
        <v>74</v>
      </c>
      <c r="AB56" s="168"/>
      <c r="AC56" s="168"/>
      <c r="AD56" s="169"/>
      <c r="AE56" s="170" t="s">
        <v>295</v>
      </c>
      <c r="AF56" s="171"/>
      <c r="AG56" s="167" t="s">
        <v>297</v>
      </c>
      <c r="AH56" s="168"/>
      <c r="AI56" s="169"/>
      <c r="AJ56" s="57"/>
      <c r="AK56" s="58"/>
      <c r="AL56" s="59"/>
      <c r="AM56" s="62"/>
      <c r="AN56" s="62"/>
      <c r="AO56" s="62"/>
      <c r="AP56" s="60"/>
      <c r="AQ56" s="61"/>
      <c r="AR56" s="111" t="s">
        <v>77</v>
      </c>
      <c r="AS56" s="112"/>
      <c r="AT56" s="112"/>
      <c r="AU56" s="113"/>
      <c r="AV56" s="34"/>
      <c r="AW56" s="29"/>
      <c r="AX56" s="29"/>
      <c r="AY56" s="29"/>
      <c r="AZ56" s="77"/>
      <c r="BA56" s="77"/>
      <c r="BB56" s="111" t="s">
        <v>77</v>
      </c>
      <c r="BC56" s="112"/>
      <c r="BD56" s="112"/>
      <c r="BE56" s="113"/>
      <c r="BF56" s="29"/>
      <c r="BG56" s="37"/>
      <c r="BH56" s="37"/>
      <c r="BI56" s="38"/>
      <c r="BJ56" s="79"/>
      <c r="BK56" s="79"/>
      <c r="BL56" s="111" t="s">
        <v>77</v>
      </c>
      <c r="BM56" s="112"/>
      <c r="BN56" s="112"/>
      <c r="BO56" s="113"/>
      <c r="BP56" s="56" t="s">
        <v>87</v>
      </c>
      <c r="BQ56" s="27"/>
      <c r="BR56" s="27"/>
      <c r="BS56" s="27"/>
      <c r="BT56" s="119"/>
      <c r="BU56" s="119"/>
      <c r="BV56" s="146" t="s">
        <v>77</v>
      </c>
      <c r="BW56" s="146"/>
      <c r="BX56" s="146"/>
      <c r="BY56" s="146"/>
      <c r="BZ56" s="39"/>
      <c r="CA56" s="27"/>
      <c r="CB56" s="27"/>
      <c r="CC56" s="27"/>
      <c r="CD56" s="145"/>
      <c r="CE56" s="145"/>
      <c r="CF56" s="146" t="s">
        <v>77</v>
      </c>
      <c r="CG56" s="146"/>
      <c r="CH56" s="146"/>
      <c r="CI56" s="146"/>
      <c r="CJ56" s="65" t="s">
        <v>87</v>
      </c>
      <c r="CK56" s="27">
        <v>15</v>
      </c>
      <c r="CL56" s="27">
        <v>12</v>
      </c>
      <c r="CM56" s="27">
        <v>2017</v>
      </c>
      <c r="CN56" s="114">
        <v>0</v>
      </c>
      <c r="CO56" s="115"/>
      <c r="CP56" s="116" t="s">
        <v>329</v>
      </c>
      <c r="CQ56" s="117"/>
      <c r="CR56" s="117"/>
      <c r="CS56" s="118"/>
      <c r="CT56" s="73" t="s">
        <v>87</v>
      </c>
      <c r="CU56" s="27">
        <v>30</v>
      </c>
      <c r="CV56" s="27">
        <v>1</v>
      </c>
      <c r="CW56" s="27">
        <v>2018</v>
      </c>
      <c r="CX56" s="114">
        <v>0</v>
      </c>
      <c r="CY56" s="115"/>
      <c r="CZ56" s="116" t="s">
        <v>384</v>
      </c>
      <c r="DA56" s="117"/>
      <c r="DB56" s="117"/>
      <c r="DC56" s="118"/>
    </row>
    <row r="57" spans="1:107" s="1" customFormat="1" ht="114" customHeight="1" x14ac:dyDescent="0.25">
      <c r="A57" s="224"/>
      <c r="B57" s="224"/>
      <c r="C57" s="224"/>
      <c r="D57" s="224"/>
      <c r="E57" s="224"/>
      <c r="F57" s="341"/>
      <c r="G57" s="342"/>
      <c r="H57" s="342"/>
      <c r="I57" s="343"/>
      <c r="J57" s="338"/>
      <c r="K57" s="339"/>
      <c r="L57" s="339"/>
      <c r="M57" s="340"/>
      <c r="N57" s="221"/>
      <c r="O57" s="222"/>
      <c r="P57" s="222"/>
      <c r="Q57" s="223"/>
      <c r="R57" s="221"/>
      <c r="S57" s="223"/>
      <c r="T57" s="101" t="s">
        <v>293</v>
      </c>
      <c r="U57" s="17">
        <v>31</v>
      </c>
      <c r="V57" s="17">
        <v>12</v>
      </c>
      <c r="W57" s="17">
        <v>18</v>
      </c>
      <c r="X57" s="17">
        <v>31</v>
      </c>
      <c r="Y57" s="17">
        <v>12</v>
      </c>
      <c r="Z57" s="17">
        <v>18</v>
      </c>
      <c r="AA57" s="167" t="s">
        <v>74</v>
      </c>
      <c r="AB57" s="168"/>
      <c r="AC57" s="168"/>
      <c r="AD57" s="169"/>
      <c r="AE57" s="170" t="s">
        <v>296</v>
      </c>
      <c r="AF57" s="171"/>
      <c r="AG57" s="167" t="s">
        <v>298</v>
      </c>
      <c r="AH57" s="168"/>
      <c r="AI57" s="169"/>
      <c r="AJ57" s="57"/>
      <c r="AK57" s="58"/>
      <c r="AL57" s="59"/>
      <c r="AM57" s="62"/>
      <c r="AN57" s="62"/>
      <c r="AO57" s="62"/>
      <c r="AP57" s="60"/>
      <c r="AQ57" s="61"/>
      <c r="AR57" s="111" t="s">
        <v>77</v>
      </c>
      <c r="AS57" s="112"/>
      <c r="AT57" s="112"/>
      <c r="AU57" s="113"/>
      <c r="AV57" s="34"/>
      <c r="AW57" s="29"/>
      <c r="AX57" s="29"/>
      <c r="AY57" s="29"/>
      <c r="AZ57" s="77"/>
      <c r="BA57" s="77"/>
      <c r="BB57" s="111" t="s">
        <v>77</v>
      </c>
      <c r="BC57" s="112"/>
      <c r="BD57" s="112"/>
      <c r="BE57" s="113"/>
      <c r="BF57" s="29"/>
      <c r="BG57" s="37"/>
      <c r="BH57" s="37"/>
      <c r="BI57" s="38"/>
      <c r="BJ57" s="79"/>
      <c r="BK57" s="79"/>
      <c r="BL57" s="111" t="s">
        <v>77</v>
      </c>
      <c r="BM57" s="112"/>
      <c r="BN57" s="112"/>
      <c r="BO57" s="113"/>
      <c r="BP57" s="56" t="s">
        <v>87</v>
      </c>
      <c r="BQ57" s="27"/>
      <c r="BR57" s="27"/>
      <c r="BS57" s="27"/>
      <c r="BT57" s="119"/>
      <c r="BU57" s="119"/>
      <c r="BV57" s="146" t="s">
        <v>77</v>
      </c>
      <c r="BW57" s="146"/>
      <c r="BX57" s="146"/>
      <c r="BY57" s="146"/>
      <c r="BZ57" s="39"/>
      <c r="CA57" s="27"/>
      <c r="CB57" s="27"/>
      <c r="CC57" s="27"/>
      <c r="CD57" s="145"/>
      <c r="CE57" s="145"/>
      <c r="CF57" s="146" t="s">
        <v>77</v>
      </c>
      <c r="CG57" s="146"/>
      <c r="CH57" s="146"/>
      <c r="CI57" s="146"/>
      <c r="CJ57" s="65" t="s">
        <v>87</v>
      </c>
      <c r="CK57" s="27">
        <v>15</v>
      </c>
      <c r="CL57" s="27">
        <v>12</v>
      </c>
      <c r="CM57" s="27">
        <v>2017</v>
      </c>
      <c r="CN57" s="114">
        <v>0</v>
      </c>
      <c r="CO57" s="115"/>
      <c r="CP57" s="116" t="s">
        <v>329</v>
      </c>
      <c r="CQ57" s="117"/>
      <c r="CR57" s="117"/>
      <c r="CS57" s="118"/>
      <c r="CT57" s="73" t="s">
        <v>87</v>
      </c>
      <c r="CU57" s="27">
        <v>30</v>
      </c>
      <c r="CV57" s="27">
        <v>1</v>
      </c>
      <c r="CW57" s="27">
        <v>2018</v>
      </c>
      <c r="CX57" s="114">
        <v>0</v>
      </c>
      <c r="CY57" s="115"/>
      <c r="CZ57" s="116" t="s">
        <v>384</v>
      </c>
      <c r="DA57" s="117"/>
      <c r="DB57" s="117"/>
      <c r="DC57" s="118"/>
    </row>
    <row r="58" spans="1:107" s="1" customFormat="1" ht="118.5" customHeight="1" x14ac:dyDescent="0.25">
      <c r="A58" s="166"/>
      <c r="B58" s="166"/>
      <c r="C58" s="166"/>
      <c r="D58" s="166"/>
      <c r="E58" s="166"/>
      <c r="F58" s="162"/>
      <c r="G58" s="163"/>
      <c r="H58" s="163"/>
      <c r="I58" s="164"/>
      <c r="J58" s="156"/>
      <c r="K58" s="157"/>
      <c r="L58" s="157"/>
      <c r="M58" s="158"/>
      <c r="N58" s="149"/>
      <c r="O58" s="152"/>
      <c r="P58" s="152"/>
      <c r="Q58" s="150"/>
      <c r="R58" s="149"/>
      <c r="S58" s="150"/>
      <c r="T58" s="104" t="s">
        <v>294</v>
      </c>
      <c r="U58" s="92">
        <v>31</v>
      </c>
      <c r="V58" s="92">
        <v>5</v>
      </c>
      <c r="W58" s="92">
        <v>18</v>
      </c>
      <c r="X58" s="92">
        <v>31</v>
      </c>
      <c r="Y58" s="92">
        <v>5</v>
      </c>
      <c r="Z58" s="92">
        <v>18</v>
      </c>
      <c r="AA58" s="192" t="s">
        <v>74</v>
      </c>
      <c r="AB58" s="193"/>
      <c r="AC58" s="193"/>
      <c r="AD58" s="194"/>
      <c r="AE58" s="188" t="s">
        <v>308</v>
      </c>
      <c r="AF58" s="189"/>
      <c r="AG58" s="192" t="s">
        <v>299</v>
      </c>
      <c r="AH58" s="193"/>
      <c r="AI58" s="194"/>
      <c r="AJ58" s="93"/>
      <c r="AK58" s="94"/>
      <c r="AL58" s="95"/>
      <c r="AM58" s="96"/>
      <c r="AN58" s="96"/>
      <c r="AO58" s="96"/>
      <c r="AP58" s="97"/>
      <c r="AQ58" s="98"/>
      <c r="AR58" s="111" t="s">
        <v>77</v>
      </c>
      <c r="AS58" s="112"/>
      <c r="AT58" s="112"/>
      <c r="AU58" s="113"/>
      <c r="AV58" s="34"/>
      <c r="AW58" s="29"/>
      <c r="AX58" s="29"/>
      <c r="AY58" s="29"/>
      <c r="AZ58" s="77"/>
      <c r="BA58" s="77"/>
      <c r="BB58" s="111" t="s">
        <v>77</v>
      </c>
      <c r="BC58" s="112"/>
      <c r="BD58" s="112"/>
      <c r="BE58" s="113"/>
      <c r="BF58" s="29"/>
      <c r="BG58" s="37"/>
      <c r="BH58" s="37"/>
      <c r="BI58" s="38"/>
      <c r="BJ58" s="79"/>
      <c r="BK58" s="79"/>
      <c r="BL58" s="111" t="s">
        <v>77</v>
      </c>
      <c r="BM58" s="112"/>
      <c r="BN58" s="112"/>
      <c r="BO58" s="113"/>
      <c r="BP58" s="56" t="s">
        <v>87</v>
      </c>
      <c r="BQ58" s="27"/>
      <c r="BR58" s="27"/>
      <c r="BS58" s="27"/>
      <c r="BT58" s="119"/>
      <c r="BU58" s="119"/>
      <c r="BV58" s="146" t="s">
        <v>77</v>
      </c>
      <c r="BW58" s="146"/>
      <c r="BX58" s="146"/>
      <c r="BY58" s="146"/>
      <c r="BZ58" s="39"/>
      <c r="CA58" s="27"/>
      <c r="CB58" s="27"/>
      <c r="CC58" s="27"/>
      <c r="CD58" s="145"/>
      <c r="CE58" s="145"/>
      <c r="CF58" s="146" t="s">
        <v>77</v>
      </c>
      <c r="CG58" s="146"/>
      <c r="CH58" s="146"/>
      <c r="CI58" s="146"/>
      <c r="CJ58" s="65" t="s">
        <v>87</v>
      </c>
      <c r="CK58" s="27">
        <v>15</v>
      </c>
      <c r="CL58" s="27">
        <v>12</v>
      </c>
      <c r="CM58" s="27">
        <v>2017</v>
      </c>
      <c r="CN58" s="114">
        <v>0</v>
      </c>
      <c r="CO58" s="115"/>
      <c r="CP58" s="116" t="s">
        <v>329</v>
      </c>
      <c r="CQ58" s="117"/>
      <c r="CR58" s="117"/>
      <c r="CS58" s="118"/>
      <c r="CT58" s="73" t="s">
        <v>87</v>
      </c>
      <c r="CU58" s="27">
        <v>30</v>
      </c>
      <c r="CV58" s="27">
        <v>1</v>
      </c>
      <c r="CW58" s="27">
        <v>2018</v>
      </c>
      <c r="CX58" s="114">
        <v>0.5</v>
      </c>
      <c r="CY58" s="115"/>
      <c r="CZ58" s="116" t="s">
        <v>387</v>
      </c>
      <c r="DA58" s="117"/>
      <c r="DB58" s="117"/>
      <c r="DC58" s="118"/>
    </row>
    <row r="59" spans="1:107" ht="32.25" customHeight="1" x14ac:dyDescent="0.25">
      <c r="A59" s="357" t="s">
        <v>164</v>
      </c>
      <c r="B59" s="358"/>
      <c r="C59" s="358"/>
      <c r="D59" s="358"/>
      <c r="E59" s="358"/>
      <c r="F59" s="358"/>
      <c r="G59" s="358"/>
      <c r="H59" s="358"/>
      <c r="I59" s="358"/>
      <c r="J59" s="358"/>
      <c r="K59" s="358"/>
      <c r="L59" s="358"/>
      <c r="M59" s="358"/>
      <c r="N59" s="358"/>
      <c r="O59" s="358"/>
      <c r="P59" s="358"/>
      <c r="Q59" s="358"/>
      <c r="R59" s="358"/>
      <c r="S59" s="358"/>
      <c r="T59" s="99"/>
      <c r="U59" s="99"/>
      <c r="V59" s="99"/>
      <c r="W59" s="99"/>
      <c r="X59" s="99"/>
      <c r="Y59" s="99"/>
      <c r="Z59" s="99"/>
      <c r="AA59" s="99"/>
      <c r="AB59" s="99"/>
      <c r="AC59" s="99"/>
      <c r="AD59" s="99"/>
      <c r="AE59" s="99"/>
      <c r="AF59" s="99"/>
      <c r="AG59" s="99"/>
      <c r="AH59" s="99"/>
      <c r="AI59" s="99"/>
      <c r="AJ59" s="99"/>
      <c r="AK59" s="352" t="s">
        <v>357</v>
      </c>
      <c r="AL59" s="352"/>
      <c r="AM59" s="352"/>
      <c r="AN59" s="352"/>
      <c r="AO59" s="352"/>
      <c r="AP59" s="353">
        <f>AVERAGE(AP12:AQ58)</f>
        <v>0.5</v>
      </c>
      <c r="AQ59" s="354"/>
      <c r="AR59" s="99"/>
      <c r="AS59" s="99"/>
      <c r="AT59" s="99"/>
      <c r="AU59" s="99"/>
      <c r="AV59" s="352" t="s">
        <v>357</v>
      </c>
      <c r="AW59" s="352"/>
      <c r="AX59" s="352"/>
      <c r="AY59" s="352"/>
      <c r="AZ59" s="355">
        <f>AVERAGE(AZ12:BA58)</f>
        <v>1</v>
      </c>
      <c r="BA59" s="356"/>
      <c r="BB59" s="1"/>
      <c r="BC59" s="1"/>
      <c r="BD59" s="1"/>
      <c r="BE59" s="1"/>
      <c r="BF59" s="352" t="s">
        <v>357</v>
      </c>
      <c r="BG59" s="352"/>
      <c r="BH59" s="352"/>
      <c r="BI59" s="352"/>
      <c r="BJ59" s="353">
        <f>AVERAGE(BJ12:BK58)</f>
        <v>0.99</v>
      </c>
      <c r="BK59" s="354"/>
      <c r="BL59" s="1"/>
      <c r="BM59" s="1"/>
      <c r="BN59" s="1"/>
      <c r="BO59" s="1"/>
      <c r="BP59" s="352" t="s">
        <v>357</v>
      </c>
      <c r="BQ59" s="352"/>
      <c r="BR59" s="352"/>
      <c r="BS59" s="352"/>
      <c r="BT59" s="353">
        <f>AVERAGE(BT12:BU58)</f>
        <v>0.79380952380952374</v>
      </c>
      <c r="BU59" s="354"/>
      <c r="BV59" s="1"/>
      <c r="BW59" s="1"/>
      <c r="BX59" s="1"/>
      <c r="BY59" s="1"/>
      <c r="BZ59" s="352" t="s">
        <v>357</v>
      </c>
      <c r="CA59" s="352"/>
      <c r="CB59" s="352"/>
      <c r="CC59" s="352"/>
      <c r="CD59" s="353">
        <f>AVERAGE(CD12:CE58)</f>
        <v>0.87999999999999978</v>
      </c>
      <c r="CE59" s="354"/>
      <c r="CJ59" s="352" t="s">
        <v>357</v>
      </c>
      <c r="CK59" s="352"/>
      <c r="CL59" s="352"/>
      <c r="CM59" s="352"/>
      <c r="CN59" s="353">
        <f>AVERAGE(CN12:CO58)</f>
        <v>0.56791416621203861</v>
      </c>
      <c r="CO59" s="354"/>
      <c r="CT59" s="359" t="s">
        <v>357</v>
      </c>
      <c r="CU59" s="360"/>
      <c r="CV59" s="360"/>
      <c r="CW59" s="361"/>
      <c r="CX59" s="362">
        <f>AVERAGE(CX12:CY58)</f>
        <v>0.67326086956521736</v>
      </c>
      <c r="CY59" s="363"/>
    </row>
    <row r="60" spans="1:107" ht="14.25" customHeight="1" x14ac:dyDescent="0.25">
      <c r="A60" s="1"/>
      <c r="B60" s="1"/>
      <c r="C60" s="1"/>
      <c r="D60" s="1"/>
      <c r="E60" s="1"/>
      <c r="F60" s="296"/>
      <c r="G60" s="296"/>
      <c r="H60" s="296"/>
      <c r="I60" s="296"/>
      <c r="J60" s="8"/>
      <c r="K60" s="8"/>
      <c r="L60" s="8"/>
      <c r="M60" s="8"/>
      <c r="N60" s="296"/>
      <c r="O60" s="296"/>
      <c r="P60" s="296"/>
      <c r="Q60" s="296"/>
      <c r="R60" s="296"/>
      <c r="S60" s="296"/>
      <c r="T60" s="296"/>
      <c r="U60" s="4"/>
      <c r="V60" s="4"/>
      <c r="W60" s="4"/>
      <c r="X60" s="4"/>
      <c r="Y60" s="4"/>
      <c r="Z60" s="4"/>
      <c r="AA60" s="297"/>
      <c r="AB60" s="297"/>
      <c r="AC60" s="297"/>
      <c r="AD60" s="297"/>
      <c r="AE60" s="297"/>
      <c r="AF60" s="297"/>
      <c r="AG60" s="6"/>
      <c r="AH60" s="6"/>
      <c r="AI60" s="6"/>
      <c r="AJ60" s="296"/>
      <c r="AK60" s="296"/>
      <c r="AL60" s="296"/>
      <c r="AP60" s="296"/>
      <c r="AQ60" s="296"/>
      <c r="AR60" s="296"/>
      <c r="AS60" s="296"/>
      <c r="AT60" s="296"/>
      <c r="AU60" s="296"/>
      <c r="AV60" s="8"/>
      <c r="AW60" s="1"/>
      <c r="AX60" s="1"/>
      <c r="AY60" s="1"/>
      <c r="AZ60" s="1"/>
      <c r="BA60" s="1"/>
      <c r="BB60" s="1"/>
      <c r="BC60" s="1"/>
      <c r="BD60" s="1"/>
      <c r="BE60" s="1"/>
      <c r="BF60" s="8"/>
      <c r="BG60" s="1"/>
      <c r="BH60" s="1"/>
      <c r="BI60" s="1"/>
      <c r="BJ60" s="1"/>
      <c r="BK60" s="1"/>
      <c r="BL60" s="1"/>
      <c r="BM60" s="1"/>
      <c r="BN60" s="1"/>
      <c r="BO60" s="1"/>
      <c r="BP60" s="8"/>
      <c r="BQ60" s="1"/>
      <c r="BR60" s="1"/>
      <c r="BS60" s="1"/>
      <c r="BT60" s="1"/>
      <c r="BU60" s="1"/>
      <c r="BV60" s="1"/>
      <c r="BW60" s="1"/>
      <c r="BX60" s="1"/>
      <c r="BY60" s="1"/>
    </row>
    <row r="61" spans="1:107" x14ac:dyDescent="0.25">
      <c r="A61" s="1"/>
      <c r="B61" s="1"/>
      <c r="C61" s="1"/>
      <c r="D61" s="232" t="s">
        <v>165</v>
      </c>
      <c r="E61" s="232"/>
      <c r="F61" s="232"/>
      <c r="G61" s="232"/>
      <c r="H61" s="232"/>
      <c r="I61" s="232"/>
      <c r="J61" s="232"/>
      <c r="K61" s="232"/>
      <c r="L61" s="232"/>
      <c r="M61" s="232"/>
      <c r="N61" s="232"/>
      <c r="O61" s="232"/>
      <c r="P61" s="232"/>
      <c r="Q61" s="232"/>
      <c r="R61" s="232"/>
      <c r="S61" s="232"/>
      <c r="T61" s="232"/>
      <c r="U61" s="232"/>
      <c r="V61" s="249" t="s">
        <v>166</v>
      </c>
      <c r="W61" s="250"/>
      <c r="X61" s="251"/>
      <c r="Y61" s="1"/>
      <c r="Z61" s="1"/>
      <c r="AA61" s="1"/>
      <c r="AB61" s="1"/>
      <c r="AC61" s="237" t="s">
        <v>167</v>
      </c>
      <c r="AD61" s="238"/>
      <c r="AE61" s="238"/>
      <c r="AF61" s="238"/>
      <c r="AG61" s="238"/>
      <c r="AH61" s="238"/>
      <c r="AI61" s="238"/>
      <c r="AJ61" s="238"/>
      <c r="AK61" s="238"/>
      <c r="AL61" s="238"/>
      <c r="AM61" s="238"/>
      <c r="AN61" s="238"/>
      <c r="AO61" s="238"/>
      <c r="AP61" s="239"/>
      <c r="AQ61" s="249" t="s">
        <v>166</v>
      </c>
      <c r="AR61" s="250"/>
      <c r="AS61" s="251"/>
      <c r="AT61" s="1"/>
      <c r="AU61" s="1"/>
      <c r="AW61" s="1"/>
      <c r="AX61" s="1"/>
      <c r="AY61" s="1"/>
      <c r="AZ61" s="1"/>
      <c r="BA61" s="1"/>
      <c r="BB61" s="1"/>
      <c r="BC61" s="1"/>
      <c r="BD61" s="1"/>
      <c r="BE61" s="1"/>
      <c r="BG61" s="1"/>
      <c r="BH61" s="1"/>
      <c r="BI61" s="1"/>
      <c r="BJ61" s="1"/>
      <c r="BK61" s="1"/>
      <c r="BL61" s="1"/>
      <c r="BM61" s="1"/>
      <c r="BN61" s="1"/>
      <c r="BO61" s="1"/>
      <c r="BQ61" s="1"/>
      <c r="BR61" s="1"/>
      <c r="BS61" s="1"/>
      <c r="BT61" s="1"/>
      <c r="BU61" s="1"/>
      <c r="BV61" s="1"/>
      <c r="BW61" s="1"/>
      <c r="BX61" s="1"/>
      <c r="BY61" s="1"/>
    </row>
    <row r="62" spans="1:107" x14ac:dyDescent="0.25">
      <c r="A62" s="1"/>
      <c r="B62" s="1"/>
      <c r="C62" s="1"/>
      <c r="D62" s="233"/>
      <c r="E62" s="233"/>
      <c r="F62" s="233"/>
      <c r="G62" s="233"/>
      <c r="H62" s="233"/>
      <c r="I62" s="233"/>
      <c r="J62" s="233"/>
      <c r="K62" s="233"/>
      <c r="L62" s="233"/>
      <c r="M62" s="233"/>
      <c r="N62" s="233"/>
      <c r="O62" s="233"/>
      <c r="P62" s="233"/>
      <c r="Q62" s="233"/>
      <c r="R62" s="233"/>
      <c r="S62" s="233"/>
      <c r="T62" s="233"/>
      <c r="U62" s="233"/>
      <c r="V62" s="5"/>
      <c r="W62" s="5"/>
      <c r="X62" s="5"/>
      <c r="Y62" s="2"/>
      <c r="Z62" s="1"/>
      <c r="AA62" s="1"/>
      <c r="AB62" s="1"/>
      <c r="AC62" s="240"/>
      <c r="AD62" s="241"/>
      <c r="AE62" s="241"/>
      <c r="AF62" s="241"/>
      <c r="AG62" s="241"/>
      <c r="AH62" s="241"/>
      <c r="AI62" s="241"/>
      <c r="AJ62" s="241"/>
      <c r="AK62" s="241"/>
      <c r="AL62" s="241"/>
      <c r="AM62" s="241"/>
      <c r="AN62" s="241"/>
      <c r="AO62" s="241"/>
      <c r="AP62" s="242"/>
      <c r="AQ62" s="7"/>
      <c r="AR62" s="7"/>
      <c r="AS62" s="5"/>
      <c r="AT62" s="1"/>
      <c r="AU62" s="1"/>
      <c r="AW62" s="1"/>
      <c r="AX62" s="1"/>
      <c r="AY62" s="1"/>
      <c r="AZ62" s="1"/>
      <c r="BA62" s="1"/>
      <c r="BB62" s="1"/>
      <c r="BC62" s="1"/>
      <c r="BD62" s="1"/>
      <c r="BE62" s="1"/>
      <c r="BG62" s="1"/>
      <c r="BH62" s="1"/>
      <c r="BI62" s="1"/>
      <c r="BJ62" s="1"/>
      <c r="BK62" s="1"/>
      <c r="BL62" s="1"/>
      <c r="BM62" s="1"/>
      <c r="BN62" s="1"/>
      <c r="BO62" s="1"/>
      <c r="BQ62" s="1"/>
      <c r="BR62" s="1"/>
      <c r="BS62" s="1"/>
      <c r="BT62" s="1"/>
      <c r="BU62" s="1"/>
      <c r="BV62" s="1"/>
      <c r="BW62" s="1"/>
      <c r="BX62" s="1"/>
      <c r="BY62" s="1"/>
    </row>
    <row r="63" spans="1:107" x14ac:dyDescent="0.25">
      <c r="A63" s="1"/>
      <c r="B63" s="1"/>
      <c r="C63" s="1"/>
      <c r="D63" s="234"/>
      <c r="E63" s="235"/>
      <c r="F63" s="235"/>
      <c r="G63" s="235"/>
      <c r="H63" s="235"/>
      <c r="I63" s="235"/>
      <c r="J63" s="235"/>
      <c r="K63" s="235"/>
      <c r="L63" s="235"/>
      <c r="M63" s="235"/>
      <c r="N63" s="235"/>
      <c r="O63" s="235"/>
      <c r="P63" s="235"/>
      <c r="Q63" s="235"/>
      <c r="R63" s="235"/>
      <c r="S63" s="235"/>
      <c r="T63" s="235"/>
      <c r="U63" s="235"/>
      <c r="V63" s="235"/>
      <c r="W63" s="235"/>
      <c r="X63" s="236"/>
      <c r="Y63" s="1"/>
      <c r="Z63" s="1"/>
      <c r="AA63" s="1"/>
      <c r="AB63" s="1"/>
      <c r="AC63" s="243"/>
      <c r="AD63" s="244"/>
      <c r="AE63" s="244"/>
      <c r="AF63" s="244"/>
      <c r="AG63" s="244"/>
      <c r="AH63" s="244"/>
      <c r="AI63" s="244"/>
      <c r="AJ63" s="244"/>
      <c r="AK63" s="244"/>
      <c r="AL63" s="244"/>
      <c r="AM63" s="244"/>
      <c r="AN63" s="244"/>
      <c r="AO63" s="244"/>
      <c r="AP63" s="244"/>
      <c r="AQ63" s="244"/>
      <c r="AR63" s="244"/>
      <c r="AS63" s="245"/>
      <c r="AT63" s="1"/>
      <c r="AU63" s="1"/>
      <c r="AW63" s="1"/>
      <c r="AX63" s="1"/>
      <c r="AY63" s="1"/>
      <c r="AZ63" s="1"/>
      <c r="BA63" s="1"/>
      <c r="BB63" s="1"/>
      <c r="BC63" s="1"/>
      <c r="BD63" s="1"/>
      <c r="BE63" s="1"/>
      <c r="BG63" s="1"/>
      <c r="BH63" s="1"/>
      <c r="BI63" s="1"/>
      <c r="BJ63" s="1"/>
      <c r="BK63" s="1"/>
      <c r="BL63" s="1"/>
      <c r="BM63" s="1"/>
      <c r="BN63" s="1"/>
      <c r="BO63" s="1"/>
      <c r="BQ63" s="1"/>
      <c r="BR63" s="1"/>
      <c r="BS63" s="1"/>
      <c r="BT63" s="1"/>
      <c r="BU63" s="1"/>
      <c r="BV63" s="1"/>
      <c r="BW63" s="1"/>
      <c r="BX63" s="1"/>
      <c r="BY63" s="1"/>
    </row>
  </sheetData>
  <autoFilter ref="CJ1:CJ63"/>
  <customSheetViews>
    <customSheetView guid="{F8140B88-D724-4557-9B1B-F71941A64B59}" showAutoFilter="1" hiddenRows="1" hiddenColumns="1">
      <selection activeCell="R31" sqref="R31:S34"/>
      <pageMargins left="0.7" right="0.7" top="0.75" bottom="0.75" header="0.3" footer="0.3"/>
      <pageSetup orientation="portrait" horizontalDpi="4294967294" verticalDpi="4294967294" r:id="rId1"/>
      <autoFilter ref="A10:CI37">
        <filterColumn colId="2" showButton="0"/>
        <filterColumn colId="3" showButton="0"/>
        <filterColumn colId="5" showButton="0"/>
        <filterColumn colId="6" showButton="0"/>
        <filterColumn colId="7" showButton="0"/>
        <filterColumn colId="9" showButton="0"/>
        <filterColumn colId="10" showButton="0"/>
        <filterColumn colId="11" showButton="0"/>
        <filterColumn colId="13" showButton="0"/>
        <filterColumn colId="14" showButton="0"/>
        <filterColumn colId="15" showButton="0"/>
        <filterColumn colId="17" showButton="0"/>
        <filterColumn colId="20" showButton="0"/>
        <filterColumn colId="21" showButton="0"/>
        <filterColumn colId="23" showButton="0"/>
        <filterColumn colId="24" showButton="0"/>
        <filterColumn colId="26" showButton="0"/>
        <filterColumn colId="27" showButton="0"/>
        <filterColumn colId="28" showButton="0"/>
        <filterColumn colId="30" showButton="0"/>
        <filterColumn colId="32" showButton="0"/>
        <filterColumn colId="33" showButton="0"/>
        <filterColumn colId="35" showButton="0"/>
        <filterColumn colId="36"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8" showButton="0"/>
        <filterColumn colId="59" showButton="0"/>
        <filterColumn colId="60" showButton="0"/>
        <filterColumn colId="61" showButton="0"/>
        <filterColumn colId="62" showButton="0"/>
        <filterColumn colId="63" showButton="0"/>
        <filterColumn colId="64" showButton="0"/>
        <filterColumn colId="65" showButton="0"/>
        <filterColumn colId="68" showButton="0"/>
        <filterColumn colId="69" showButton="0"/>
        <filterColumn colId="70" showButton="0"/>
        <filterColumn colId="71" showButton="0"/>
        <filterColumn colId="72" showButton="0"/>
        <filterColumn colId="73" showButton="0"/>
        <filterColumn colId="74" showButton="0"/>
        <filterColumn colId="75" showButton="0"/>
        <filterColumn colId="78" showButton="0"/>
        <filterColumn colId="79" showButton="0"/>
        <filterColumn colId="80" showButton="0"/>
        <filterColumn colId="81" showButton="0"/>
        <filterColumn colId="82" showButton="0"/>
        <filterColumn colId="83" showButton="0"/>
        <filterColumn colId="84" showButton="0"/>
        <filterColumn colId="85" showButton="0"/>
      </autoFilter>
    </customSheetView>
  </customSheetViews>
  <mergeCells count="999">
    <mergeCell ref="BF59:BI59"/>
    <mergeCell ref="BJ59:BK59"/>
    <mergeCell ref="AV59:AY59"/>
    <mergeCell ref="AZ59:BA59"/>
    <mergeCell ref="A59:S59"/>
    <mergeCell ref="AP59:AQ59"/>
    <mergeCell ref="AK59:AO59"/>
    <mergeCell ref="CT59:CW59"/>
    <mergeCell ref="CX59:CY59"/>
    <mergeCell ref="CJ59:CM59"/>
    <mergeCell ref="CN59:CO59"/>
    <mergeCell ref="BZ59:CC59"/>
    <mergeCell ref="CD59:CE59"/>
    <mergeCell ref="BP59:BS59"/>
    <mergeCell ref="BT59:BU59"/>
    <mergeCell ref="CX55:CY55"/>
    <mergeCell ref="CZ55:DC55"/>
    <mergeCell ref="CX56:CY56"/>
    <mergeCell ref="CZ56:DC56"/>
    <mergeCell ref="CX57:CY57"/>
    <mergeCell ref="CZ57:DC57"/>
    <mergeCell ref="CX58:CY58"/>
    <mergeCell ref="CZ58:DC58"/>
    <mergeCell ref="CX50:CY50"/>
    <mergeCell ref="CZ50:DC50"/>
    <mergeCell ref="CX51:CY51"/>
    <mergeCell ref="CZ51:DC51"/>
    <mergeCell ref="CX52:CY52"/>
    <mergeCell ref="CZ52:DC52"/>
    <mergeCell ref="CX53:CY53"/>
    <mergeCell ref="CZ53:DC53"/>
    <mergeCell ref="CX54:CY54"/>
    <mergeCell ref="CZ54:DC54"/>
    <mergeCell ref="CX45:CY45"/>
    <mergeCell ref="CZ45:DC45"/>
    <mergeCell ref="CX46:CY46"/>
    <mergeCell ref="CZ46:DC46"/>
    <mergeCell ref="CX47:CY47"/>
    <mergeCell ref="CZ47:DC47"/>
    <mergeCell ref="CX48:CY48"/>
    <mergeCell ref="CZ48:DC48"/>
    <mergeCell ref="CX49:CY49"/>
    <mergeCell ref="CZ49:DC49"/>
    <mergeCell ref="CX40:CY40"/>
    <mergeCell ref="CZ40:DC40"/>
    <mergeCell ref="CX41:CY41"/>
    <mergeCell ref="CZ41:DC41"/>
    <mergeCell ref="CX42:CY42"/>
    <mergeCell ref="CZ42:DC42"/>
    <mergeCell ref="CX43:CY43"/>
    <mergeCell ref="CZ43:DC43"/>
    <mergeCell ref="CX44:CY44"/>
    <mergeCell ref="CZ44:DC44"/>
    <mergeCell ref="CX35:CY35"/>
    <mergeCell ref="CZ35:DC35"/>
    <mergeCell ref="CX36:CY36"/>
    <mergeCell ref="CZ36:DC36"/>
    <mergeCell ref="CX37:CY37"/>
    <mergeCell ref="CZ37:DC37"/>
    <mergeCell ref="CX38:CY38"/>
    <mergeCell ref="CZ38:DC38"/>
    <mergeCell ref="CX39:CY39"/>
    <mergeCell ref="CZ39:DC39"/>
    <mergeCell ref="CX30:CY30"/>
    <mergeCell ref="CZ30:DC30"/>
    <mergeCell ref="CX31:CY31"/>
    <mergeCell ref="CZ31:DC31"/>
    <mergeCell ref="CX32:CY32"/>
    <mergeCell ref="CZ32:DC32"/>
    <mergeCell ref="CX33:CY33"/>
    <mergeCell ref="CZ33:DC33"/>
    <mergeCell ref="CX34:CY34"/>
    <mergeCell ref="CZ34:DC34"/>
    <mergeCell ref="CX25:CY25"/>
    <mergeCell ref="CZ25:DC25"/>
    <mergeCell ref="CX26:CY26"/>
    <mergeCell ref="CZ26:DC26"/>
    <mergeCell ref="CX27:CY27"/>
    <mergeCell ref="CZ27:DC27"/>
    <mergeCell ref="CX28:CY28"/>
    <mergeCell ref="CZ28:DC28"/>
    <mergeCell ref="CX29:CY29"/>
    <mergeCell ref="CZ29:DC29"/>
    <mergeCell ref="CX20:CY20"/>
    <mergeCell ref="CZ20:DC20"/>
    <mergeCell ref="CX21:CY21"/>
    <mergeCell ref="CZ21:DC21"/>
    <mergeCell ref="CX22:CY22"/>
    <mergeCell ref="CZ22:DC22"/>
    <mergeCell ref="CX23:CY23"/>
    <mergeCell ref="CZ23:DC23"/>
    <mergeCell ref="CX24:CY24"/>
    <mergeCell ref="CZ24:DC24"/>
    <mergeCell ref="CX15:CY15"/>
    <mergeCell ref="CZ15:DC15"/>
    <mergeCell ref="CX16:CY16"/>
    <mergeCell ref="CZ16:DC16"/>
    <mergeCell ref="CX17:CY17"/>
    <mergeCell ref="CZ17:DC17"/>
    <mergeCell ref="CX18:CY18"/>
    <mergeCell ref="CZ18:DC18"/>
    <mergeCell ref="CX19:CY19"/>
    <mergeCell ref="CZ19:DC19"/>
    <mergeCell ref="CT10:CT11"/>
    <mergeCell ref="CU10:DC10"/>
    <mergeCell ref="CX11:CY11"/>
    <mergeCell ref="CZ11:DC11"/>
    <mergeCell ref="CX12:CY12"/>
    <mergeCell ref="CZ12:DC12"/>
    <mergeCell ref="CX13:CY13"/>
    <mergeCell ref="CZ13:DC13"/>
    <mergeCell ref="CX14:CY14"/>
    <mergeCell ref="CZ14:DC14"/>
    <mergeCell ref="E53:E55"/>
    <mergeCell ref="D53:D55"/>
    <mergeCell ref="C53:C55"/>
    <mergeCell ref="B53:B55"/>
    <mergeCell ref="A53:A55"/>
    <mergeCell ref="N56:Q58"/>
    <mergeCell ref="J56:M58"/>
    <mergeCell ref="F56:I58"/>
    <mergeCell ref="E56:E58"/>
    <mergeCell ref="D56:D58"/>
    <mergeCell ref="C56:C58"/>
    <mergeCell ref="B56:B58"/>
    <mergeCell ref="A56:A58"/>
    <mergeCell ref="J46:M48"/>
    <mergeCell ref="F46:I48"/>
    <mergeCell ref="E46:E48"/>
    <mergeCell ref="D46:D48"/>
    <mergeCell ref="C46:C48"/>
    <mergeCell ref="B46:B48"/>
    <mergeCell ref="A46:A48"/>
    <mergeCell ref="R50:S51"/>
    <mergeCell ref="N50:Q51"/>
    <mergeCell ref="J50:M51"/>
    <mergeCell ref="F50:I51"/>
    <mergeCell ref="E50:E51"/>
    <mergeCell ref="D50:D51"/>
    <mergeCell ref="C50:C51"/>
    <mergeCell ref="B50:B51"/>
    <mergeCell ref="A50:A51"/>
    <mergeCell ref="F49:I49"/>
    <mergeCell ref="J49:M49"/>
    <mergeCell ref="N49:Q49"/>
    <mergeCell ref="R49:S49"/>
    <mergeCell ref="R46:S48"/>
    <mergeCell ref="N46:Q48"/>
    <mergeCell ref="CD55:CE55"/>
    <mergeCell ref="CF55:CI55"/>
    <mergeCell ref="AA56:AD56"/>
    <mergeCell ref="AE56:AF56"/>
    <mergeCell ref="AG56:AI56"/>
    <mergeCell ref="BT56:BU56"/>
    <mergeCell ref="BV56:BY56"/>
    <mergeCell ref="CD56:CE56"/>
    <mergeCell ref="CF56:CI56"/>
    <mergeCell ref="BV55:BY55"/>
    <mergeCell ref="R53:S55"/>
    <mergeCell ref="N53:Q55"/>
    <mergeCell ref="J53:M55"/>
    <mergeCell ref="F53:I55"/>
    <mergeCell ref="R56:S58"/>
    <mergeCell ref="AA55:AD55"/>
    <mergeCell ref="AE55:AF55"/>
    <mergeCell ref="AG55:AI55"/>
    <mergeCell ref="BT55:BU55"/>
    <mergeCell ref="AA57:AD57"/>
    <mergeCell ref="AE57:AF57"/>
    <mergeCell ref="AG57:AI57"/>
    <mergeCell ref="BT57:BU57"/>
    <mergeCell ref="BB55:BE55"/>
    <mergeCell ref="BB56:BE56"/>
    <mergeCell ref="BL55:BO55"/>
    <mergeCell ref="BL56:BO56"/>
    <mergeCell ref="AR55:AU55"/>
    <mergeCell ref="AR56:AU56"/>
    <mergeCell ref="CD53:CE53"/>
    <mergeCell ref="CF53:CI53"/>
    <mergeCell ref="AA54:AD54"/>
    <mergeCell ref="AE54:AF54"/>
    <mergeCell ref="AG54:AI54"/>
    <mergeCell ref="BT54:BU54"/>
    <mergeCell ref="BV54:BY54"/>
    <mergeCell ref="CD54:CE54"/>
    <mergeCell ref="CF54:CI54"/>
    <mergeCell ref="AA53:AD53"/>
    <mergeCell ref="AE53:AF53"/>
    <mergeCell ref="AG53:AI53"/>
    <mergeCell ref="BT53:BU53"/>
    <mergeCell ref="BV53:BY53"/>
    <mergeCell ref="BB53:BE53"/>
    <mergeCell ref="BB54:BE54"/>
    <mergeCell ref="BL53:BO53"/>
    <mergeCell ref="BL54:BO54"/>
    <mergeCell ref="AR53:AU53"/>
    <mergeCell ref="AR54:AU54"/>
    <mergeCell ref="CD51:CE51"/>
    <mergeCell ref="CF51:CI51"/>
    <mergeCell ref="F52:I52"/>
    <mergeCell ref="J52:M52"/>
    <mergeCell ref="N52:Q52"/>
    <mergeCell ref="R52:S52"/>
    <mergeCell ref="AA52:AD52"/>
    <mergeCell ref="AE52:AF52"/>
    <mergeCell ref="AG52:AI52"/>
    <mergeCell ref="BT52:BU52"/>
    <mergeCell ref="BV52:BY52"/>
    <mergeCell ref="CD52:CE52"/>
    <mergeCell ref="CF52:CI52"/>
    <mergeCell ref="AA51:AD51"/>
    <mergeCell ref="AE51:AF51"/>
    <mergeCell ref="AG51:AI51"/>
    <mergeCell ref="BT51:BU51"/>
    <mergeCell ref="BV51:BY51"/>
    <mergeCell ref="BB51:BE51"/>
    <mergeCell ref="BB52:BE52"/>
    <mergeCell ref="BL51:BO51"/>
    <mergeCell ref="BL52:BO52"/>
    <mergeCell ref="AR52:AU52"/>
    <mergeCell ref="CD49:CE49"/>
    <mergeCell ref="CF49:CI49"/>
    <mergeCell ref="AA50:AD50"/>
    <mergeCell ref="AE50:AF50"/>
    <mergeCell ref="AG50:AI50"/>
    <mergeCell ref="BT50:BU50"/>
    <mergeCell ref="BV50:BY50"/>
    <mergeCell ref="CD50:CE50"/>
    <mergeCell ref="CF50:CI50"/>
    <mergeCell ref="AA49:AD49"/>
    <mergeCell ref="AE49:AF49"/>
    <mergeCell ref="AG49:AI49"/>
    <mergeCell ref="BT49:BU49"/>
    <mergeCell ref="BV49:BY49"/>
    <mergeCell ref="BB49:BE49"/>
    <mergeCell ref="BB50:BE50"/>
    <mergeCell ref="BL49:BO49"/>
    <mergeCell ref="BL50:BO50"/>
    <mergeCell ref="BV57:BY57"/>
    <mergeCell ref="CD57:CE57"/>
    <mergeCell ref="CF57:CI57"/>
    <mergeCell ref="AA58:AD58"/>
    <mergeCell ref="AE58:AF58"/>
    <mergeCell ref="AG58:AI58"/>
    <mergeCell ref="BT58:BU58"/>
    <mergeCell ref="BV58:BY58"/>
    <mergeCell ref="CD58:CE58"/>
    <mergeCell ref="CF58:CI58"/>
    <mergeCell ref="BB57:BE57"/>
    <mergeCell ref="BB58:BE58"/>
    <mergeCell ref="BL57:BO57"/>
    <mergeCell ref="BL58:BO58"/>
    <mergeCell ref="AR57:AU57"/>
    <mergeCell ref="AR58:AU58"/>
    <mergeCell ref="B43:B44"/>
    <mergeCell ref="C43:C44"/>
    <mergeCell ref="D43:D44"/>
    <mergeCell ref="E43:E44"/>
    <mergeCell ref="F43:I44"/>
    <mergeCell ref="J43:M44"/>
    <mergeCell ref="N43:Q44"/>
    <mergeCell ref="R43:S44"/>
    <mergeCell ref="A43:A44"/>
    <mergeCell ref="CD29:CE29"/>
    <mergeCell ref="CF29:CI29"/>
    <mergeCell ref="CD35:CE35"/>
    <mergeCell ref="CF35:CI35"/>
    <mergeCell ref="CD36:CE36"/>
    <mergeCell ref="CF36:CI36"/>
    <mergeCell ref="CD30:CE30"/>
    <mergeCell ref="CF30:CI30"/>
    <mergeCell ref="CD31:CE31"/>
    <mergeCell ref="CF31:CI31"/>
    <mergeCell ref="CD32:CE32"/>
    <mergeCell ref="CF32:CI32"/>
    <mergeCell ref="CD33:CE33"/>
    <mergeCell ref="CF33:CI33"/>
    <mergeCell ref="CD34:CE34"/>
    <mergeCell ref="CF34:CI34"/>
    <mergeCell ref="CD24:CE24"/>
    <mergeCell ref="CF24:CI24"/>
    <mergeCell ref="CD25:CE25"/>
    <mergeCell ref="CF25:CI25"/>
    <mergeCell ref="CD26:CE26"/>
    <mergeCell ref="CF26:CI26"/>
    <mergeCell ref="CD27:CE27"/>
    <mergeCell ref="CF27:CI27"/>
    <mergeCell ref="CD28:CE28"/>
    <mergeCell ref="CF28:CI28"/>
    <mergeCell ref="CD20:CE20"/>
    <mergeCell ref="AW10:BE10"/>
    <mergeCell ref="CF20:CI20"/>
    <mergeCell ref="CD21:CE21"/>
    <mergeCell ref="CF21:CI21"/>
    <mergeCell ref="CD22:CE22"/>
    <mergeCell ref="CF22:CI22"/>
    <mergeCell ref="CD23:CE23"/>
    <mergeCell ref="CF23:CI23"/>
    <mergeCell ref="CD15:CE15"/>
    <mergeCell ref="CF15:CI15"/>
    <mergeCell ref="CD16:CE16"/>
    <mergeCell ref="CF16:CI16"/>
    <mergeCell ref="CD17:CE17"/>
    <mergeCell ref="CF17:CI17"/>
    <mergeCell ref="CD18:CE18"/>
    <mergeCell ref="CF18:CI18"/>
    <mergeCell ref="CD19:CE19"/>
    <mergeCell ref="CF19:CI19"/>
    <mergeCell ref="BZ10:BZ11"/>
    <mergeCell ref="CA10:CI10"/>
    <mergeCell ref="CD11:CE11"/>
    <mergeCell ref="CF11:CI11"/>
    <mergeCell ref="CD12:CE12"/>
    <mergeCell ref="CF12:CI12"/>
    <mergeCell ref="CD13:CE13"/>
    <mergeCell ref="CF13:CI13"/>
    <mergeCell ref="CD14:CE14"/>
    <mergeCell ref="CF14:CI14"/>
    <mergeCell ref="AP35:AQ35"/>
    <mergeCell ref="AZ35:BA35"/>
    <mergeCell ref="AZ21:BA21"/>
    <mergeCell ref="BB21:BE21"/>
    <mergeCell ref="AZ22:BA22"/>
    <mergeCell ref="BB22:BE22"/>
    <mergeCell ref="AZ23:BA23"/>
    <mergeCell ref="BB23:BE23"/>
    <mergeCell ref="BB24:BE24"/>
    <mergeCell ref="AP26:AQ26"/>
    <mergeCell ref="AR26:AU26"/>
    <mergeCell ref="AR27:AU27"/>
    <mergeCell ref="AP27:AQ27"/>
    <mergeCell ref="AZ27:BA27"/>
    <mergeCell ref="BB27:BE27"/>
    <mergeCell ref="AZ31:BA31"/>
    <mergeCell ref="BB31:BE31"/>
    <mergeCell ref="BB32:BE32"/>
    <mergeCell ref="AP32:AQ32"/>
    <mergeCell ref="AP33:AQ33"/>
    <mergeCell ref="AZ24:BA24"/>
    <mergeCell ref="A31:A34"/>
    <mergeCell ref="J31:M34"/>
    <mergeCell ref="F31:I34"/>
    <mergeCell ref="E31:E34"/>
    <mergeCell ref="AA31:AD31"/>
    <mergeCell ref="R31:S34"/>
    <mergeCell ref="A28:A29"/>
    <mergeCell ref="AJ21:AL24"/>
    <mergeCell ref="AM21:AM24"/>
    <mergeCell ref="AN21:AN24"/>
    <mergeCell ref="AO21:AO24"/>
    <mergeCell ref="AP21:AQ24"/>
    <mergeCell ref="AR21:AU24"/>
    <mergeCell ref="Z21:Z23"/>
    <mergeCell ref="AG22:AI22"/>
    <mergeCell ref="A21:A24"/>
    <mergeCell ref="B21:B24"/>
    <mergeCell ref="C21:C24"/>
    <mergeCell ref="D21:D24"/>
    <mergeCell ref="F35:I36"/>
    <mergeCell ref="J35:M36"/>
    <mergeCell ref="N35:Q36"/>
    <mergeCell ref="R35:S36"/>
    <mergeCell ref="AA35:AD35"/>
    <mergeCell ref="B35:B36"/>
    <mergeCell ref="A35:A36"/>
    <mergeCell ref="C35:C36"/>
    <mergeCell ref="D35:D36"/>
    <mergeCell ref="E35:E36"/>
    <mergeCell ref="AA36:AD36"/>
    <mergeCell ref="E21:E24"/>
    <mergeCell ref="F21:I24"/>
    <mergeCell ref="AP25:AQ25"/>
    <mergeCell ref="AR25:AU25"/>
    <mergeCell ref="F26:I26"/>
    <mergeCell ref="J26:M26"/>
    <mergeCell ref="N26:Q26"/>
    <mergeCell ref="AA26:AD26"/>
    <mergeCell ref="N25:Q25"/>
    <mergeCell ref="AA25:AD25"/>
    <mergeCell ref="J21:M24"/>
    <mergeCell ref="N21:Q24"/>
    <mergeCell ref="F20:I20"/>
    <mergeCell ref="J20:M20"/>
    <mergeCell ref="N20:Q20"/>
    <mergeCell ref="AA20:AD20"/>
    <mergeCell ref="AJ20:AL20"/>
    <mergeCell ref="AP20:AQ20"/>
    <mergeCell ref="AR20:AU20"/>
    <mergeCell ref="AE20:AF20"/>
    <mergeCell ref="AG20:AI20"/>
    <mergeCell ref="R20:S20"/>
    <mergeCell ref="F19:I19"/>
    <mergeCell ref="J19:M19"/>
    <mergeCell ref="N19:Q19"/>
    <mergeCell ref="AA19:AD19"/>
    <mergeCell ref="AJ19:AL19"/>
    <mergeCell ref="AE19:AF19"/>
    <mergeCell ref="AG19:AI19"/>
    <mergeCell ref="F18:I18"/>
    <mergeCell ref="J18:M18"/>
    <mergeCell ref="N18:Q18"/>
    <mergeCell ref="AA18:AD18"/>
    <mergeCell ref="R18:S18"/>
    <mergeCell ref="R19:S19"/>
    <mergeCell ref="AJ18:AL18"/>
    <mergeCell ref="F17:I17"/>
    <mergeCell ref="F15:I15"/>
    <mergeCell ref="AJ27:AL27"/>
    <mergeCell ref="J27:M27"/>
    <mergeCell ref="AE26:AF26"/>
    <mergeCell ref="AJ26:AL26"/>
    <mergeCell ref="F25:I25"/>
    <mergeCell ref="J25:M25"/>
    <mergeCell ref="AE25:AF25"/>
    <mergeCell ref="AE18:AF18"/>
    <mergeCell ref="AG16:AI16"/>
    <mergeCell ref="R17:S17"/>
    <mergeCell ref="R25:S25"/>
    <mergeCell ref="R21:S24"/>
    <mergeCell ref="AE23:AF23"/>
    <mergeCell ref="AE24:AF24"/>
    <mergeCell ref="R26:S26"/>
    <mergeCell ref="AA21:AD21"/>
    <mergeCell ref="AA22:AD22"/>
    <mergeCell ref="AA23:AD23"/>
    <mergeCell ref="AJ25:AL25"/>
    <mergeCell ref="AG26:AI26"/>
    <mergeCell ref="AE16:AF16"/>
    <mergeCell ref="AG18:AI18"/>
    <mergeCell ref="F12:I12"/>
    <mergeCell ref="B10:B11"/>
    <mergeCell ref="F16:I16"/>
    <mergeCell ref="N15:Q15"/>
    <mergeCell ref="AA15:AD15"/>
    <mergeCell ref="J10:M11"/>
    <mergeCell ref="J12:M12"/>
    <mergeCell ref="J13:M13"/>
    <mergeCell ref="F14:I14"/>
    <mergeCell ref="AA16:AD16"/>
    <mergeCell ref="J15:M15"/>
    <mergeCell ref="J14:M14"/>
    <mergeCell ref="AA13:AD13"/>
    <mergeCell ref="N12:Q12"/>
    <mergeCell ref="F10:I11"/>
    <mergeCell ref="N10:Q11"/>
    <mergeCell ref="U10:W10"/>
    <mergeCell ref="X10:Z10"/>
    <mergeCell ref="AA10:AD11"/>
    <mergeCell ref="AA14:AD14"/>
    <mergeCell ref="R41:S41"/>
    <mergeCell ref="A10:A11"/>
    <mergeCell ref="AP11:AQ11"/>
    <mergeCell ref="AP60:AQ60"/>
    <mergeCell ref="C10:E10"/>
    <mergeCell ref="AJ60:AL60"/>
    <mergeCell ref="AA60:AD60"/>
    <mergeCell ref="AE60:AF60"/>
    <mergeCell ref="N14:Q14"/>
    <mergeCell ref="F60:I60"/>
    <mergeCell ref="N60:Q60"/>
    <mergeCell ref="R60:T60"/>
    <mergeCell ref="AP31:AQ31"/>
    <mergeCell ref="F27:I27"/>
    <mergeCell ref="N27:Q27"/>
    <mergeCell ref="AA27:AD27"/>
    <mergeCell ref="AE27:AF27"/>
    <mergeCell ref="AJ36:AL36"/>
    <mergeCell ref="AP36:AQ36"/>
    <mergeCell ref="AE31:AF31"/>
    <mergeCell ref="AJ31:AL31"/>
    <mergeCell ref="N16:Q16"/>
    <mergeCell ref="AG25:AI25"/>
    <mergeCell ref="AE13:AF13"/>
    <mergeCell ref="J16:M16"/>
    <mergeCell ref="AJ14:AL14"/>
    <mergeCell ref="AE15:AF15"/>
    <mergeCell ref="AJ15:AL15"/>
    <mergeCell ref="R14:S14"/>
    <mergeCell ref="R15:S15"/>
    <mergeCell ref="R16:S16"/>
    <mergeCell ref="R30:S30"/>
    <mergeCell ref="AA33:AD33"/>
    <mergeCell ref="AJ33:AL33"/>
    <mergeCell ref="R27:S27"/>
    <mergeCell ref="J17:M17"/>
    <mergeCell ref="AG17:AI17"/>
    <mergeCell ref="AE14:AF14"/>
    <mergeCell ref="N17:Q17"/>
    <mergeCell ref="AA17:AD17"/>
    <mergeCell ref="AE17:AF17"/>
    <mergeCell ref="U21:U23"/>
    <mergeCell ref="V21:V23"/>
    <mergeCell ref="W21:W23"/>
    <mergeCell ref="X21:X23"/>
    <mergeCell ref="Y21:Y23"/>
    <mergeCell ref="AA24:AD24"/>
    <mergeCell ref="AE21:AF21"/>
    <mergeCell ref="AA12:AD12"/>
    <mergeCell ref="AG10:AI11"/>
    <mergeCell ref="AG12:AI12"/>
    <mergeCell ref="AG13:AI13"/>
    <mergeCell ref="AG14:AI14"/>
    <mergeCell ref="AG15:AI15"/>
    <mergeCell ref="AR60:AU60"/>
    <mergeCell ref="AJ16:AL16"/>
    <mergeCell ref="AJ17:AL17"/>
    <mergeCell ref="AG35:AI35"/>
    <mergeCell ref="AJ34:AL34"/>
    <mergeCell ref="AP34:AQ34"/>
    <mergeCell ref="AR33:AU33"/>
    <mergeCell ref="AR17:AU17"/>
    <mergeCell ref="AR16:AU16"/>
    <mergeCell ref="AE36:AF36"/>
    <mergeCell ref="AG36:AI36"/>
    <mergeCell ref="AE35:AF35"/>
    <mergeCell ref="AR14:AU14"/>
    <mergeCell ref="AE22:AF22"/>
    <mergeCell ref="AG21:AI21"/>
    <mergeCell ref="AG23:AI23"/>
    <mergeCell ref="AG24:AI24"/>
    <mergeCell ref="AR32:AU32"/>
    <mergeCell ref="AJ35:AL35"/>
    <mergeCell ref="AR11:AU11"/>
    <mergeCell ref="AM10:AU10"/>
    <mergeCell ref="AJ13:AL13"/>
    <mergeCell ref="F1:P4"/>
    <mergeCell ref="Q1:AL1"/>
    <mergeCell ref="Q2:AL2"/>
    <mergeCell ref="AA3:AL3"/>
    <mergeCell ref="AA4:AL4"/>
    <mergeCell ref="R3:X3"/>
    <mergeCell ref="R4:X4"/>
    <mergeCell ref="Y3:Z3"/>
    <mergeCell ref="Y4:Z4"/>
    <mergeCell ref="AJ12:AL12"/>
    <mergeCell ref="AJ10:AL11"/>
    <mergeCell ref="AE12:AF12"/>
    <mergeCell ref="T10:T11"/>
    <mergeCell ref="R10:S11"/>
    <mergeCell ref="F13:I13"/>
    <mergeCell ref="N13:Q13"/>
    <mergeCell ref="A8:AL8"/>
    <mergeCell ref="AE10:AF11"/>
    <mergeCell ref="R12:S12"/>
    <mergeCell ref="R13:S13"/>
    <mergeCell ref="AZ11:BA11"/>
    <mergeCell ref="D61:U61"/>
    <mergeCell ref="D62:U62"/>
    <mergeCell ref="D63:X63"/>
    <mergeCell ref="AC61:AP61"/>
    <mergeCell ref="AC62:AP62"/>
    <mergeCell ref="AC63:AS63"/>
    <mergeCell ref="AG27:AI27"/>
    <mergeCell ref="AG31:AI31"/>
    <mergeCell ref="AR31:AU31"/>
    <mergeCell ref="V61:X61"/>
    <mergeCell ref="AQ61:AS61"/>
    <mergeCell ref="N30:Q30"/>
    <mergeCell ref="AA30:AD30"/>
    <mergeCell ref="AE30:AF30"/>
    <mergeCell ref="AP28:AQ28"/>
    <mergeCell ref="AA28:AD28"/>
    <mergeCell ref="AE28:AF28"/>
    <mergeCell ref="AJ28:AL28"/>
    <mergeCell ref="AG29:AI29"/>
    <mergeCell ref="AP29:AQ29"/>
    <mergeCell ref="R28:S29"/>
    <mergeCell ref="AP30:AQ30"/>
    <mergeCell ref="AR30:AU30"/>
    <mergeCell ref="AZ13:BA13"/>
    <mergeCell ref="BB13:BE13"/>
    <mergeCell ref="BB18:BE18"/>
    <mergeCell ref="AZ19:BA19"/>
    <mergeCell ref="BB19:BE19"/>
    <mergeCell ref="AZ14:BA14"/>
    <mergeCell ref="BB14:BE14"/>
    <mergeCell ref="AZ15:BA15"/>
    <mergeCell ref="BB15:BE15"/>
    <mergeCell ref="AZ16:BA16"/>
    <mergeCell ref="BB16:BE16"/>
    <mergeCell ref="AZ17:BA17"/>
    <mergeCell ref="BB17:BE17"/>
    <mergeCell ref="AZ18:BA18"/>
    <mergeCell ref="AG34:AI34"/>
    <mergeCell ref="AA29:AD29"/>
    <mergeCell ref="AE29:AF29"/>
    <mergeCell ref="AG32:AI32"/>
    <mergeCell ref="AA32:AD32"/>
    <mergeCell ref="AE33:AF33"/>
    <mergeCell ref="AG30:AI30"/>
    <mergeCell ref="AG33:AI33"/>
    <mergeCell ref="AA34:AD34"/>
    <mergeCell ref="AE34:AF34"/>
    <mergeCell ref="AJ30:AL30"/>
    <mergeCell ref="AR29:AU29"/>
    <mergeCell ref="AG28:AI28"/>
    <mergeCell ref="AE32:AF32"/>
    <mergeCell ref="AJ32:AL32"/>
    <mergeCell ref="AR28:AU28"/>
    <mergeCell ref="AJ29:AL29"/>
    <mergeCell ref="AZ20:BA20"/>
    <mergeCell ref="BB20:BE20"/>
    <mergeCell ref="AZ25:BA25"/>
    <mergeCell ref="BB25:BE25"/>
    <mergeCell ref="BB28:BE28"/>
    <mergeCell ref="BB30:BE30"/>
    <mergeCell ref="BB29:BE29"/>
    <mergeCell ref="AZ29:BA29"/>
    <mergeCell ref="AZ28:BA28"/>
    <mergeCell ref="AZ26:BA26"/>
    <mergeCell ref="BB26:BE26"/>
    <mergeCell ref="AZ32:BA32"/>
    <mergeCell ref="BB33:BE33"/>
    <mergeCell ref="BJ23:BK23"/>
    <mergeCell ref="AZ30:BA30"/>
    <mergeCell ref="AZ36:BA36"/>
    <mergeCell ref="BB36:BE36"/>
    <mergeCell ref="AZ34:BA34"/>
    <mergeCell ref="BB34:BE34"/>
    <mergeCell ref="BB35:BE35"/>
    <mergeCell ref="AR34:AU34"/>
    <mergeCell ref="AR35:AU35"/>
    <mergeCell ref="BJ24:BK24"/>
    <mergeCell ref="BJ36:BK36"/>
    <mergeCell ref="BJ35:BK35"/>
    <mergeCell ref="AZ33:BA33"/>
    <mergeCell ref="C28:C29"/>
    <mergeCell ref="B28:B29"/>
    <mergeCell ref="N28:Q29"/>
    <mergeCell ref="J28:M29"/>
    <mergeCell ref="F28:I29"/>
    <mergeCell ref="N31:Q34"/>
    <mergeCell ref="D31:D34"/>
    <mergeCell ref="C31:C34"/>
    <mergeCell ref="B31:B34"/>
    <mergeCell ref="E28:E29"/>
    <mergeCell ref="D28:D29"/>
    <mergeCell ref="F30:I30"/>
    <mergeCell ref="J30:M30"/>
    <mergeCell ref="AV10:AV11"/>
    <mergeCell ref="BF10:BF11"/>
    <mergeCell ref="BJ25:BK25"/>
    <mergeCell ref="BL25:BO25"/>
    <mergeCell ref="BJ26:BK26"/>
    <mergeCell ref="BL26:BO26"/>
    <mergeCell ref="BG10:BO10"/>
    <mergeCell ref="BJ11:BK11"/>
    <mergeCell ref="BJ13:BK13"/>
    <mergeCell ref="BL13:BO13"/>
    <mergeCell ref="BJ14:BK14"/>
    <mergeCell ref="BL14:BO14"/>
    <mergeCell ref="BJ15:BK15"/>
    <mergeCell ref="BL15:BO15"/>
    <mergeCell ref="BJ16:BK16"/>
    <mergeCell ref="BL16:BO16"/>
    <mergeCell ref="BJ17:BK17"/>
    <mergeCell ref="BL17:BO17"/>
    <mergeCell ref="BJ18:BK18"/>
    <mergeCell ref="BL18:BO18"/>
    <mergeCell ref="BL21:BO21"/>
    <mergeCell ref="BB11:BE11"/>
    <mergeCell ref="AZ12:BA12"/>
    <mergeCell ref="BB12:BE12"/>
    <mergeCell ref="BT20:BU20"/>
    <mergeCell ref="BV20:BY20"/>
    <mergeCell ref="BV33:BY33"/>
    <mergeCell ref="BT29:BU29"/>
    <mergeCell ref="BV29:BY29"/>
    <mergeCell ref="BT30:BU30"/>
    <mergeCell ref="BV30:BY30"/>
    <mergeCell ref="BT24:BU24"/>
    <mergeCell ref="BV21:BY21"/>
    <mergeCell ref="BV22:BY22"/>
    <mergeCell ref="BV23:BY23"/>
    <mergeCell ref="BV11:BY11"/>
    <mergeCell ref="BT12:BU12"/>
    <mergeCell ref="BV12:BY12"/>
    <mergeCell ref="BT13:BU13"/>
    <mergeCell ref="BV13:BY13"/>
    <mergeCell ref="BV19:BY19"/>
    <mergeCell ref="BT14:BU14"/>
    <mergeCell ref="BV14:BY14"/>
    <mergeCell ref="BT15:BU15"/>
    <mergeCell ref="BV15:BY15"/>
    <mergeCell ref="BT16:BU16"/>
    <mergeCell ref="BV16:BY16"/>
    <mergeCell ref="BL35:BO35"/>
    <mergeCell ref="BL36:BO36"/>
    <mergeCell ref="BL30:BO30"/>
    <mergeCell ref="BL28:BO28"/>
    <mergeCell ref="BL29:BO29"/>
    <mergeCell ref="BJ27:BK27"/>
    <mergeCell ref="BL27:BO27"/>
    <mergeCell ref="BJ12:BK12"/>
    <mergeCell ref="BL12:BO12"/>
    <mergeCell ref="BL22:BO22"/>
    <mergeCell ref="BJ19:BK19"/>
    <mergeCell ref="BL19:BO19"/>
    <mergeCell ref="BJ20:BK20"/>
    <mergeCell ref="BL20:BO20"/>
    <mergeCell ref="BL23:BO23"/>
    <mergeCell ref="BJ22:BK22"/>
    <mergeCell ref="BL32:BO32"/>
    <mergeCell ref="BL31:BO31"/>
    <mergeCell ref="BL33:BO33"/>
    <mergeCell ref="BQ10:BY10"/>
    <mergeCell ref="BT11:BU11"/>
    <mergeCell ref="AR36:AU36"/>
    <mergeCell ref="BT36:BU36"/>
    <mergeCell ref="BV36:BY36"/>
    <mergeCell ref="BT17:BU17"/>
    <mergeCell ref="BV17:BY17"/>
    <mergeCell ref="BT18:BU18"/>
    <mergeCell ref="BV18:BY18"/>
    <mergeCell ref="BT19:BU19"/>
    <mergeCell ref="BT25:BU25"/>
    <mergeCell ref="BV25:BY25"/>
    <mergeCell ref="BT26:BU26"/>
    <mergeCell ref="BV26:BY26"/>
    <mergeCell ref="BT35:BU35"/>
    <mergeCell ref="BV35:BY35"/>
    <mergeCell ref="BT27:BU27"/>
    <mergeCell ref="BV27:BY27"/>
    <mergeCell ref="BT28:BU28"/>
    <mergeCell ref="BV28:BY28"/>
    <mergeCell ref="BT32:BU32"/>
    <mergeCell ref="BV32:BY32"/>
    <mergeCell ref="BT33:BU33"/>
    <mergeCell ref="BJ21:BK21"/>
    <mergeCell ref="BV24:BY24"/>
    <mergeCell ref="BL24:BO24"/>
    <mergeCell ref="BT21:BU21"/>
    <mergeCell ref="BT22:BU22"/>
    <mergeCell ref="BP10:BP11"/>
    <mergeCell ref="BT31:BU31"/>
    <mergeCell ref="BV31:BY31"/>
    <mergeCell ref="BL11:BO11"/>
    <mergeCell ref="AA43:AD43"/>
    <mergeCell ref="BT43:BU43"/>
    <mergeCell ref="BV43:BY43"/>
    <mergeCell ref="AR19:AU19"/>
    <mergeCell ref="AR18:AU18"/>
    <mergeCell ref="AP15:AQ15"/>
    <mergeCell ref="AP12:AQ12"/>
    <mergeCell ref="AP13:AQ13"/>
    <mergeCell ref="AP14:AQ14"/>
    <mergeCell ref="AP17:AQ17"/>
    <mergeCell ref="AP16:AQ16"/>
    <mergeCell ref="AP19:AQ19"/>
    <mergeCell ref="AP18:AQ18"/>
    <mergeCell ref="AR15:AU15"/>
    <mergeCell ref="AR12:AU12"/>
    <mergeCell ref="AR13:AU13"/>
    <mergeCell ref="BT34:BU34"/>
    <mergeCell ref="BV34:BY34"/>
    <mergeCell ref="BL34:BO34"/>
    <mergeCell ref="BT23:BU23"/>
    <mergeCell ref="CD43:CE43"/>
    <mergeCell ref="CF43:CI43"/>
    <mergeCell ref="F45:I45"/>
    <mergeCell ref="J45:M45"/>
    <mergeCell ref="N45:Q45"/>
    <mergeCell ref="R45:S45"/>
    <mergeCell ref="AA45:AD45"/>
    <mergeCell ref="AE45:AF45"/>
    <mergeCell ref="AG45:AI45"/>
    <mergeCell ref="BT45:BU45"/>
    <mergeCell ref="BV45:BY45"/>
    <mergeCell ref="CD45:CE45"/>
    <mergeCell ref="CF45:CI45"/>
    <mergeCell ref="AA44:AD44"/>
    <mergeCell ref="BT44:BU44"/>
    <mergeCell ref="BV44:BY44"/>
    <mergeCell ref="CD44:CE44"/>
    <mergeCell ref="CF44:CI44"/>
    <mergeCell ref="AE43:AF44"/>
    <mergeCell ref="AG43:AI44"/>
    <mergeCell ref="BP43:BP44"/>
    <mergeCell ref="CD37:CE37"/>
    <mergeCell ref="CF37:CI37"/>
    <mergeCell ref="CD47:CE47"/>
    <mergeCell ref="CF47:CI47"/>
    <mergeCell ref="AA48:AD48"/>
    <mergeCell ref="AE48:AF48"/>
    <mergeCell ref="AG48:AI48"/>
    <mergeCell ref="BT48:BU48"/>
    <mergeCell ref="BV48:BY48"/>
    <mergeCell ref="CD48:CE48"/>
    <mergeCell ref="CF48:CI48"/>
    <mergeCell ref="AA47:AD47"/>
    <mergeCell ref="AE47:AF47"/>
    <mergeCell ref="AG47:AI47"/>
    <mergeCell ref="BT47:BU47"/>
    <mergeCell ref="BV47:BY47"/>
    <mergeCell ref="BB48:BE48"/>
    <mergeCell ref="BL48:BO48"/>
    <mergeCell ref="AA38:AD38"/>
    <mergeCell ref="AE38:AF38"/>
    <mergeCell ref="AG38:AI38"/>
    <mergeCell ref="BT38:BU38"/>
    <mergeCell ref="BV38:BY38"/>
    <mergeCell ref="CD38:CE38"/>
    <mergeCell ref="CF38:CI38"/>
    <mergeCell ref="AA37:AD37"/>
    <mergeCell ref="AE37:AF37"/>
    <mergeCell ref="AG37:AI37"/>
    <mergeCell ref="BT37:BU37"/>
    <mergeCell ref="BV37:BY37"/>
    <mergeCell ref="BB37:BE37"/>
    <mergeCell ref="BB38:BE38"/>
    <mergeCell ref="BL37:BO37"/>
    <mergeCell ref="BL38:BO38"/>
    <mergeCell ref="AA41:AD41"/>
    <mergeCell ref="AE41:AF41"/>
    <mergeCell ref="AG41:AI41"/>
    <mergeCell ref="BT41:BU41"/>
    <mergeCell ref="BV41:BY41"/>
    <mergeCell ref="CD41:CE41"/>
    <mergeCell ref="CF41:CI41"/>
    <mergeCell ref="AA40:AD40"/>
    <mergeCell ref="AE40:AF40"/>
    <mergeCell ref="AG40:AI40"/>
    <mergeCell ref="BT40:BU40"/>
    <mergeCell ref="BV40:BY40"/>
    <mergeCell ref="BV46:BY46"/>
    <mergeCell ref="CD39:CE39"/>
    <mergeCell ref="CF39:CI39"/>
    <mergeCell ref="F42:I42"/>
    <mergeCell ref="J42:M42"/>
    <mergeCell ref="N42:Q42"/>
    <mergeCell ref="R42:S42"/>
    <mergeCell ref="AA42:AD42"/>
    <mergeCell ref="AE42:AF42"/>
    <mergeCell ref="AG42:AI42"/>
    <mergeCell ref="BT42:BU42"/>
    <mergeCell ref="BV42:BY42"/>
    <mergeCell ref="CD42:CE42"/>
    <mergeCell ref="CF42:CI42"/>
    <mergeCell ref="AA39:AD39"/>
    <mergeCell ref="AE39:AF39"/>
    <mergeCell ref="AG39:AI39"/>
    <mergeCell ref="BT39:BU39"/>
    <mergeCell ref="BV39:BY39"/>
    <mergeCell ref="CD40:CE40"/>
    <mergeCell ref="CF40:CI40"/>
    <mergeCell ref="F41:I41"/>
    <mergeCell ref="J41:M41"/>
    <mergeCell ref="N41:Q41"/>
    <mergeCell ref="CD46:CE46"/>
    <mergeCell ref="CF46:CI46"/>
    <mergeCell ref="R37:S38"/>
    <mergeCell ref="N37:Q38"/>
    <mergeCell ref="J37:M38"/>
    <mergeCell ref="F37:I38"/>
    <mergeCell ref="A37:A38"/>
    <mergeCell ref="B37:B38"/>
    <mergeCell ref="C37:C38"/>
    <mergeCell ref="D37:D38"/>
    <mergeCell ref="E37:E38"/>
    <mergeCell ref="R39:S40"/>
    <mergeCell ref="N39:Q40"/>
    <mergeCell ref="J39:M40"/>
    <mergeCell ref="F39:I40"/>
    <mergeCell ref="E39:E40"/>
    <mergeCell ref="D39:D40"/>
    <mergeCell ref="C39:C40"/>
    <mergeCell ref="B39:B40"/>
    <mergeCell ref="A39:A40"/>
    <mergeCell ref="AA46:AD46"/>
    <mergeCell ref="AE46:AF46"/>
    <mergeCell ref="AG46:AI46"/>
    <mergeCell ref="BT46:BU46"/>
    <mergeCell ref="CJ10:CJ11"/>
    <mergeCell ref="CK10:CS10"/>
    <mergeCell ref="CN11:CO11"/>
    <mergeCell ref="CP11:CS11"/>
    <mergeCell ref="CN12:CO12"/>
    <mergeCell ref="CP12:CS12"/>
    <mergeCell ref="CN13:CO13"/>
    <mergeCell ref="CP13:CS13"/>
    <mergeCell ref="CN14:CO14"/>
    <mergeCell ref="CP14:CS14"/>
    <mergeCell ref="CN15:CO15"/>
    <mergeCell ref="CP15:CS15"/>
    <mergeCell ref="CN16:CO16"/>
    <mergeCell ref="CP16:CS16"/>
    <mergeCell ref="CN17:CO17"/>
    <mergeCell ref="CP17:CS17"/>
    <mergeCell ref="CN18:CO18"/>
    <mergeCell ref="CP18:CS18"/>
    <mergeCell ref="CN19:CO19"/>
    <mergeCell ref="CP19:CS19"/>
    <mergeCell ref="CN20:CO20"/>
    <mergeCell ref="CP20:CS20"/>
    <mergeCell ref="CN21:CO21"/>
    <mergeCell ref="CP21:CS21"/>
    <mergeCell ref="CN22:CO22"/>
    <mergeCell ref="CP22:CS22"/>
    <mergeCell ref="CN23:CO23"/>
    <mergeCell ref="CP23:CS23"/>
    <mergeCell ref="CN24:CO24"/>
    <mergeCell ref="CP24:CS24"/>
    <mergeCell ref="CN25:CO25"/>
    <mergeCell ref="CP25:CS25"/>
    <mergeCell ref="CN26:CO26"/>
    <mergeCell ref="CP26:CS26"/>
    <mergeCell ref="CN27:CO27"/>
    <mergeCell ref="CP27:CS27"/>
    <mergeCell ref="CN28:CO28"/>
    <mergeCell ref="CP28:CS28"/>
    <mergeCell ref="CN29:CO29"/>
    <mergeCell ref="CP29:CS29"/>
    <mergeCell ref="CN30:CO30"/>
    <mergeCell ref="CP30:CS30"/>
    <mergeCell ref="CN31:CO31"/>
    <mergeCell ref="CP31:CS31"/>
    <mergeCell ref="CN32:CO32"/>
    <mergeCell ref="CP32:CS32"/>
    <mergeCell ref="CN33:CO33"/>
    <mergeCell ref="CP33:CS33"/>
    <mergeCell ref="CN34:CO34"/>
    <mergeCell ref="CP34:CS34"/>
    <mergeCell ref="CN35:CO35"/>
    <mergeCell ref="CP35:CS35"/>
    <mergeCell ref="CN36:CO36"/>
    <mergeCell ref="CP36:CS36"/>
    <mergeCell ref="CN37:CO37"/>
    <mergeCell ref="CP37:CS37"/>
    <mergeCell ref="CN38:CO38"/>
    <mergeCell ref="CP38:CS38"/>
    <mergeCell ref="CN39:CO39"/>
    <mergeCell ref="CP39:CS39"/>
    <mergeCell ref="CN40:CO40"/>
    <mergeCell ref="CP40:CS40"/>
    <mergeCell ref="CN41:CO41"/>
    <mergeCell ref="CP41:CS41"/>
    <mergeCell ref="CN42:CO42"/>
    <mergeCell ref="CP42:CS42"/>
    <mergeCell ref="CN43:CO43"/>
    <mergeCell ref="CP43:CS43"/>
    <mergeCell ref="CN44:CO44"/>
    <mergeCell ref="CP44:CS44"/>
    <mergeCell ref="CN45:CO45"/>
    <mergeCell ref="CP45:CS45"/>
    <mergeCell ref="CN46:CO46"/>
    <mergeCell ref="CP46:CS46"/>
    <mergeCell ref="CN47:CO47"/>
    <mergeCell ref="CP47:CS47"/>
    <mergeCell ref="CN48:CO48"/>
    <mergeCell ref="CP48:CS48"/>
    <mergeCell ref="CN49:CO49"/>
    <mergeCell ref="CP49:CS49"/>
    <mergeCell ref="CN55:CO55"/>
    <mergeCell ref="CP55:CS55"/>
    <mergeCell ref="CN56:CO56"/>
    <mergeCell ref="CP56:CS56"/>
    <mergeCell ref="CN57:CO57"/>
    <mergeCell ref="CP57:CS57"/>
    <mergeCell ref="CN58:CO58"/>
    <mergeCell ref="CP58:CS58"/>
    <mergeCell ref="CN50:CO50"/>
    <mergeCell ref="CP50:CS50"/>
    <mergeCell ref="CN51:CO51"/>
    <mergeCell ref="CP51:CS51"/>
    <mergeCell ref="CN52:CO52"/>
    <mergeCell ref="CP52:CS52"/>
    <mergeCell ref="CN53:CO53"/>
    <mergeCell ref="CP53:CS53"/>
    <mergeCell ref="CN54:CO54"/>
    <mergeCell ref="CP54:CS54"/>
    <mergeCell ref="AR50:AU50"/>
    <mergeCell ref="AR51:AU51"/>
    <mergeCell ref="BL39:BO39"/>
    <mergeCell ref="BL40:BO40"/>
    <mergeCell ref="BL41:BO41"/>
    <mergeCell ref="BL42:BO42"/>
    <mergeCell ref="BL43:BO43"/>
    <mergeCell ref="BL44:BO44"/>
    <mergeCell ref="BL45:BO45"/>
    <mergeCell ref="BL46:BO46"/>
    <mergeCell ref="BL47:BO47"/>
    <mergeCell ref="BB39:BE39"/>
    <mergeCell ref="BB40:BE40"/>
    <mergeCell ref="BB41:BE41"/>
    <mergeCell ref="BB42:BE42"/>
    <mergeCell ref="BB43:BE43"/>
    <mergeCell ref="BB44:BE44"/>
    <mergeCell ref="BB45:BE45"/>
    <mergeCell ref="BB46:BE46"/>
    <mergeCell ref="BB47:BE47"/>
    <mergeCell ref="AR39:AU39"/>
    <mergeCell ref="AR42:AU42"/>
    <mergeCell ref="AR43:AU43"/>
    <mergeCell ref="AR44:AU44"/>
    <mergeCell ref="AR45:AU45"/>
    <mergeCell ref="AR46:AU46"/>
    <mergeCell ref="AR47:AU47"/>
    <mergeCell ref="AR48:AU48"/>
    <mergeCell ref="AR49:AU49"/>
  </mergeCells>
  <dataValidations count="1">
    <dataValidation type="list" allowBlank="1" showInputMessage="1" showErrorMessage="1" sqref="BF12 BP12 BZ12 CJ12 CT12">
      <formula1>ESTADO</formula1>
    </dataValidation>
  </dataValidations>
  <pageMargins left="0.7" right="0.7" top="0.75" bottom="0.75" header="0.3" footer="0.3"/>
  <pageSetup orientation="portrait" horizontalDpi="4294967294" verticalDpi="4294967294"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14"/>
  <sheetViews>
    <sheetView workbookViewId="0">
      <selection activeCell="B3" sqref="B3:G12"/>
    </sheetView>
  </sheetViews>
  <sheetFormatPr baseColWidth="10" defaultRowHeight="15" x14ac:dyDescent="0.25"/>
  <cols>
    <col min="2" max="2" width="15.28515625" customWidth="1"/>
    <col min="3" max="4" width="11.42578125" style="1" customWidth="1"/>
  </cols>
  <sheetData>
    <row r="3" spans="2:7" x14ac:dyDescent="0.25">
      <c r="B3" s="364" t="s">
        <v>331</v>
      </c>
      <c r="C3" s="365" t="s">
        <v>396</v>
      </c>
      <c r="D3" s="365" t="s">
        <v>395</v>
      </c>
      <c r="E3" s="364" t="s">
        <v>332</v>
      </c>
      <c r="F3" s="364"/>
      <c r="G3" s="68" t="s">
        <v>333</v>
      </c>
    </row>
    <row r="4" spans="2:7" ht="25.5" x14ac:dyDescent="0.25">
      <c r="B4" s="364"/>
      <c r="C4" s="366"/>
      <c r="D4" s="366"/>
      <c r="E4" s="68" t="s">
        <v>400</v>
      </c>
      <c r="F4" s="69" t="s">
        <v>335</v>
      </c>
      <c r="G4" s="68" t="s">
        <v>334</v>
      </c>
    </row>
    <row r="5" spans="2:7" ht="26.25" customHeight="1" x14ac:dyDescent="0.25">
      <c r="B5" s="70" t="s">
        <v>401</v>
      </c>
      <c r="C5" s="89">
        <v>1</v>
      </c>
      <c r="D5" s="89">
        <v>1</v>
      </c>
      <c r="E5" s="88">
        <v>0</v>
      </c>
      <c r="F5" s="88">
        <v>0</v>
      </c>
      <c r="G5" s="78">
        <v>1</v>
      </c>
    </row>
    <row r="6" spans="2:7" ht="25.5" x14ac:dyDescent="0.25">
      <c r="B6" s="70" t="s">
        <v>337</v>
      </c>
      <c r="C6" s="89">
        <v>8</v>
      </c>
      <c r="D6" s="89">
        <v>15</v>
      </c>
      <c r="E6" s="88">
        <v>7</v>
      </c>
      <c r="F6" s="88">
        <v>2</v>
      </c>
      <c r="G6" s="78">
        <v>6</v>
      </c>
    </row>
    <row r="7" spans="2:7" ht="25.5" x14ac:dyDescent="0.25">
      <c r="B7" s="70" t="s">
        <v>338</v>
      </c>
      <c r="C7" s="89">
        <v>1</v>
      </c>
      <c r="D7" s="89">
        <v>4</v>
      </c>
      <c r="E7" s="88">
        <v>0</v>
      </c>
      <c r="F7" s="88">
        <v>0</v>
      </c>
      <c r="G7" s="78">
        <v>4</v>
      </c>
    </row>
    <row r="8" spans="2:7" ht="25.5" x14ac:dyDescent="0.25">
      <c r="B8" s="70" t="s">
        <v>339</v>
      </c>
      <c r="C8" s="89">
        <v>1</v>
      </c>
      <c r="D8" s="89">
        <v>2</v>
      </c>
      <c r="E8" s="88">
        <v>0</v>
      </c>
      <c r="F8" s="88">
        <v>0</v>
      </c>
      <c r="G8" s="78">
        <v>2</v>
      </c>
    </row>
    <row r="9" spans="2:7" ht="26.25" customHeight="1" x14ac:dyDescent="0.25">
      <c r="B9" s="70" t="s">
        <v>340</v>
      </c>
      <c r="C9" s="89">
        <v>3</v>
      </c>
      <c r="D9" s="89">
        <v>3</v>
      </c>
      <c r="E9" s="88">
        <v>0</v>
      </c>
      <c r="F9" s="88">
        <v>0</v>
      </c>
      <c r="G9" s="78">
        <v>3</v>
      </c>
    </row>
    <row r="10" spans="2:7" ht="25.5" x14ac:dyDescent="0.25">
      <c r="B10" s="70" t="s">
        <v>341</v>
      </c>
      <c r="C10" s="89">
        <v>8</v>
      </c>
      <c r="D10" s="89">
        <v>8</v>
      </c>
      <c r="E10" s="88">
        <v>0</v>
      </c>
      <c r="F10" s="88">
        <v>0</v>
      </c>
      <c r="G10" s="78">
        <v>8</v>
      </c>
    </row>
    <row r="11" spans="2:7" s="1" customFormat="1" ht="25.5" x14ac:dyDescent="0.25">
      <c r="B11" s="70" t="s">
        <v>336</v>
      </c>
      <c r="C11" s="89">
        <v>7</v>
      </c>
      <c r="D11" s="89">
        <v>14</v>
      </c>
      <c r="E11" s="67">
        <v>13</v>
      </c>
      <c r="F11" s="67">
        <v>1</v>
      </c>
      <c r="G11" s="66">
        <v>0</v>
      </c>
    </row>
    <row r="12" spans="2:7" x14ac:dyDescent="0.25">
      <c r="B12" s="71" t="s">
        <v>342</v>
      </c>
      <c r="C12" s="69">
        <f>SUM(C5:C11)</f>
        <v>29</v>
      </c>
      <c r="D12" s="69">
        <f>SUM(D5:D11)</f>
        <v>47</v>
      </c>
      <c r="E12" s="69">
        <f>SUM(E5:E11)</f>
        <v>20</v>
      </c>
      <c r="F12" s="69">
        <f t="shared" ref="F12:G12" si="0">SUM(F5:F11)</f>
        <v>3</v>
      </c>
      <c r="G12" s="69">
        <f t="shared" si="0"/>
        <v>24</v>
      </c>
    </row>
    <row r="14" spans="2:7" x14ac:dyDescent="0.25">
      <c r="E14" s="72"/>
    </row>
  </sheetData>
  <customSheetViews>
    <customSheetView guid="{F8140B88-D724-4557-9B1B-F71941A64B59}">
      <pageMargins left="0.7" right="0.7" top="0.75" bottom="0.75" header="0.3" footer="0.3"/>
    </customSheetView>
  </customSheetViews>
  <mergeCells count="4">
    <mergeCell ref="B3:B4"/>
    <mergeCell ref="E3:F3"/>
    <mergeCell ref="D3:D4"/>
    <mergeCell ref="C3:C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40"/>
  <sheetViews>
    <sheetView zoomScale="82" zoomScaleNormal="82" workbookViewId="0">
      <selection activeCell="B3" sqref="B3:T6"/>
    </sheetView>
  </sheetViews>
  <sheetFormatPr baseColWidth="10" defaultRowHeight="15" x14ac:dyDescent="0.25"/>
  <cols>
    <col min="2" max="2" width="7.85546875" customWidth="1"/>
    <col min="3" max="5" width="4.85546875" customWidth="1"/>
    <col min="6" max="9" width="2.28515625" customWidth="1"/>
    <col min="10" max="12" width="2.5703125" customWidth="1"/>
    <col min="13" max="13" width="1.5703125" customWidth="1"/>
    <col min="14" max="17" width="9.7109375" customWidth="1"/>
    <col min="19" max="19" width="10.42578125" customWidth="1"/>
    <col min="20" max="20" width="31" customWidth="1"/>
  </cols>
  <sheetData>
    <row r="1" spans="2:20" s="1" customFormat="1" x14ac:dyDescent="0.25">
      <c r="B1" s="370"/>
      <c r="C1" s="370"/>
      <c r="D1" s="370"/>
      <c r="E1" s="370"/>
      <c r="F1" s="370"/>
      <c r="G1" s="370"/>
      <c r="H1" s="370"/>
      <c r="I1" s="370"/>
      <c r="J1" s="370"/>
      <c r="K1" s="370"/>
      <c r="L1" s="370"/>
      <c r="M1" s="370"/>
      <c r="N1" s="370"/>
      <c r="O1" s="370"/>
      <c r="P1" s="370"/>
      <c r="Q1" s="370"/>
      <c r="R1" s="370"/>
      <c r="S1" s="370"/>
      <c r="T1" s="370"/>
    </row>
    <row r="2" spans="2:20" s="1" customFormat="1" x14ac:dyDescent="0.25"/>
    <row r="3" spans="2:20" ht="23.25" customHeight="1" x14ac:dyDescent="0.25">
      <c r="B3" s="306" t="s">
        <v>9</v>
      </c>
      <c r="C3" s="283" t="s">
        <v>10</v>
      </c>
      <c r="D3" s="283"/>
      <c r="E3" s="283"/>
      <c r="F3" s="286" t="s">
        <v>11</v>
      </c>
      <c r="G3" s="294"/>
      <c r="H3" s="294"/>
      <c r="I3" s="284"/>
      <c r="J3" s="286" t="s">
        <v>12</v>
      </c>
      <c r="K3" s="294"/>
      <c r="L3" s="294"/>
      <c r="M3" s="284"/>
      <c r="N3" s="283" t="s">
        <v>13</v>
      </c>
      <c r="O3" s="283"/>
      <c r="P3" s="283"/>
      <c r="Q3" s="283"/>
      <c r="R3" s="286" t="s">
        <v>14</v>
      </c>
      <c r="S3" s="284"/>
      <c r="T3" s="284" t="s">
        <v>15</v>
      </c>
    </row>
    <row r="4" spans="2:20" x14ac:dyDescent="0.25">
      <c r="B4" s="307"/>
      <c r="C4" s="90" t="s">
        <v>22</v>
      </c>
      <c r="D4" s="90" t="s">
        <v>23</v>
      </c>
      <c r="E4" s="90" t="s">
        <v>24</v>
      </c>
      <c r="F4" s="287"/>
      <c r="G4" s="295"/>
      <c r="H4" s="295"/>
      <c r="I4" s="285"/>
      <c r="J4" s="287"/>
      <c r="K4" s="295"/>
      <c r="L4" s="295"/>
      <c r="M4" s="285"/>
      <c r="N4" s="283"/>
      <c r="O4" s="283"/>
      <c r="P4" s="283"/>
      <c r="Q4" s="283"/>
      <c r="R4" s="287"/>
      <c r="S4" s="285"/>
      <c r="T4" s="285"/>
    </row>
    <row r="5" spans="2:20" ht="81" customHeight="1" x14ac:dyDescent="0.25">
      <c r="B5" s="143" t="s">
        <v>155</v>
      </c>
      <c r="C5" s="143">
        <v>17</v>
      </c>
      <c r="D5" s="143">
        <v>8</v>
      </c>
      <c r="E5" s="143">
        <v>17</v>
      </c>
      <c r="F5" s="372" t="s">
        <v>140</v>
      </c>
      <c r="G5" s="372"/>
      <c r="H5" s="372"/>
      <c r="I5" s="372"/>
      <c r="J5" s="373" t="s">
        <v>80</v>
      </c>
      <c r="K5" s="373"/>
      <c r="L5" s="373"/>
      <c r="M5" s="373"/>
      <c r="N5" s="252" t="s">
        <v>156</v>
      </c>
      <c r="O5" s="252"/>
      <c r="P5" s="252"/>
      <c r="Q5" s="252"/>
      <c r="R5" s="252" t="s">
        <v>157</v>
      </c>
      <c r="S5" s="252"/>
      <c r="T5" s="109" t="s">
        <v>158</v>
      </c>
    </row>
    <row r="6" spans="2:20" ht="73.5" customHeight="1" x14ac:dyDescent="0.25">
      <c r="B6" s="143"/>
      <c r="C6" s="143"/>
      <c r="D6" s="143"/>
      <c r="E6" s="143"/>
      <c r="F6" s="372"/>
      <c r="G6" s="372"/>
      <c r="H6" s="372"/>
      <c r="I6" s="372"/>
      <c r="J6" s="373"/>
      <c r="K6" s="373"/>
      <c r="L6" s="373"/>
      <c r="M6" s="373"/>
      <c r="N6" s="252"/>
      <c r="O6" s="252"/>
      <c r="P6" s="252"/>
      <c r="Q6" s="252"/>
      <c r="R6" s="252"/>
      <c r="S6" s="252"/>
      <c r="T6" s="109" t="s">
        <v>398</v>
      </c>
    </row>
    <row r="7" spans="2:20" s="1" customFormat="1" ht="73.5" customHeight="1" x14ac:dyDescent="0.25">
      <c r="B7" s="371"/>
      <c r="C7" s="371"/>
      <c r="D7" s="371"/>
      <c r="E7" s="371"/>
      <c r="F7" s="371"/>
      <c r="G7" s="371"/>
      <c r="H7" s="371"/>
      <c r="I7" s="371"/>
      <c r="J7" s="371"/>
      <c r="K7" s="371"/>
      <c r="L7" s="371"/>
      <c r="M7" s="371"/>
      <c r="N7" s="371"/>
      <c r="O7" s="371"/>
      <c r="P7" s="371"/>
      <c r="Q7" s="371"/>
      <c r="R7" s="371"/>
      <c r="S7" s="371"/>
      <c r="T7" s="371"/>
    </row>
    <row r="9" spans="2:20" ht="28.5" customHeight="1" x14ac:dyDescent="0.25">
      <c r="B9" s="306" t="s">
        <v>9</v>
      </c>
      <c r="C9" s="283" t="s">
        <v>10</v>
      </c>
      <c r="D9" s="283"/>
      <c r="E9" s="283"/>
      <c r="F9" s="286" t="s">
        <v>11</v>
      </c>
      <c r="G9" s="294"/>
      <c r="H9" s="294"/>
      <c r="I9" s="284"/>
      <c r="J9" s="286" t="s">
        <v>12</v>
      </c>
      <c r="K9" s="294"/>
      <c r="L9" s="294"/>
      <c r="M9" s="284"/>
      <c r="N9" s="283" t="s">
        <v>13</v>
      </c>
      <c r="O9" s="283"/>
      <c r="P9" s="283"/>
      <c r="Q9" s="283"/>
      <c r="R9" s="286" t="s">
        <v>14</v>
      </c>
      <c r="S9" s="284"/>
      <c r="T9" s="284" t="s">
        <v>15</v>
      </c>
    </row>
    <row r="10" spans="2:20" x14ac:dyDescent="0.25">
      <c r="B10" s="307"/>
      <c r="C10" s="90" t="s">
        <v>22</v>
      </c>
      <c r="D10" s="90" t="s">
        <v>23</v>
      </c>
      <c r="E10" s="90" t="s">
        <v>24</v>
      </c>
      <c r="F10" s="287"/>
      <c r="G10" s="295"/>
      <c r="H10" s="295"/>
      <c r="I10" s="285"/>
      <c r="J10" s="287"/>
      <c r="K10" s="295"/>
      <c r="L10" s="295"/>
      <c r="M10" s="285"/>
      <c r="N10" s="283"/>
      <c r="O10" s="283"/>
      <c r="P10" s="283"/>
      <c r="Q10" s="283"/>
      <c r="R10" s="287"/>
      <c r="S10" s="285"/>
      <c r="T10" s="285"/>
    </row>
    <row r="11" spans="2:20" ht="81" customHeight="1" x14ac:dyDescent="0.25">
      <c r="B11" s="165" t="s">
        <v>226</v>
      </c>
      <c r="C11" s="165">
        <v>1</v>
      </c>
      <c r="D11" s="165">
        <v>10</v>
      </c>
      <c r="E11" s="165">
        <v>17</v>
      </c>
      <c r="F11" s="159" t="s">
        <v>140</v>
      </c>
      <c r="G11" s="160"/>
      <c r="H11" s="160"/>
      <c r="I11" s="161"/>
      <c r="J11" s="153" t="s">
        <v>70</v>
      </c>
      <c r="K11" s="154"/>
      <c r="L11" s="154"/>
      <c r="M11" s="155"/>
      <c r="N11" s="147" t="s">
        <v>228</v>
      </c>
      <c r="O11" s="151"/>
      <c r="P11" s="151"/>
      <c r="Q11" s="148"/>
      <c r="R11" s="147" t="s">
        <v>229</v>
      </c>
      <c r="S11" s="148"/>
      <c r="T11" s="108" t="s">
        <v>230</v>
      </c>
    </row>
    <row r="12" spans="2:20" ht="79.5" customHeight="1" x14ac:dyDescent="0.25">
      <c r="B12" s="166"/>
      <c r="C12" s="166"/>
      <c r="D12" s="166"/>
      <c r="E12" s="166"/>
      <c r="F12" s="162"/>
      <c r="G12" s="163"/>
      <c r="H12" s="163"/>
      <c r="I12" s="164"/>
      <c r="J12" s="156"/>
      <c r="K12" s="157"/>
      <c r="L12" s="157"/>
      <c r="M12" s="158"/>
      <c r="N12" s="149"/>
      <c r="O12" s="152"/>
      <c r="P12" s="152"/>
      <c r="Q12" s="150"/>
      <c r="R12" s="149"/>
      <c r="S12" s="150"/>
      <c r="T12" s="108" t="s">
        <v>244</v>
      </c>
    </row>
    <row r="13" spans="2:20" ht="134.25" customHeight="1" x14ac:dyDescent="0.25">
      <c r="B13" s="91" t="s">
        <v>227</v>
      </c>
      <c r="C13" s="91">
        <v>1</v>
      </c>
      <c r="D13" s="19">
        <v>10</v>
      </c>
      <c r="E13" s="19">
        <v>17</v>
      </c>
      <c r="F13" s="172" t="s">
        <v>140</v>
      </c>
      <c r="G13" s="173"/>
      <c r="H13" s="173"/>
      <c r="I13" s="174"/>
      <c r="J13" s="175" t="s">
        <v>70</v>
      </c>
      <c r="K13" s="176"/>
      <c r="L13" s="176"/>
      <c r="M13" s="177"/>
      <c r="N13" s="178" t="s">
        <v>231</v>
      </c>
      <c r="O13" s="179"/>
      <c r="P13" s="179"/>
      <c r="Q13" s="180"/>
      <c r="R13" s="149" t="s">
        <v>232</v>
      </c>
      <c r="S13" s="150"/>
      <c r="T13" s="108" t="s">
        <v>233</v>
      </c>
    </row>
    <row r="19" spans="2:20" x14ac:dyDescent="0.25">
      <c r="B19" s="370"/>
      <c r="C19" s="370"/>
      <c r="D19" s="370"/>
      <c r="E19" s="370"/>
      <c r="F19" s="370"/>
      <c r="G19" s="370"/>
      <c r="H19" s="370"/>
      <c r="I19" s="370"/>
      <c r="J19" s="370"/>
      <c r="K19" s="370"/>
      <c r="L19" s="370"/>
      <c r="M19" s="370"/>
      <c r="N19" s="370"/>
      <c r="O19" s="370"/>
      <c r="P19" s="370"/>
      <c r="Q19" s="370"/>
      <c r="R19" s="370"/>
      <c r="S19" s="370"/>
      <c r="T19" s="370"/>
    </row>
    <row r="20" spans="2:20" x14ac:dyDescent="0.25">
      <c r="B20" s="370"/>
      <c r="C20" s="370"/>
      <c r="D20" s="370"/>
      <c r="E20" s="370"/>
      <c r="F20" s="370"/>
      <c r="G20" s="370"/>
      <c r="H20" s="370"/>
      <c r="I20" s="370"/>
      <c r="J20" s="370"/>
      <c r="K20" s="370"/>
      <c r="L20" s="370"/>
      <c r="M20" s="370"/>
      <c r="N20" s="370"/>
      <c r="O20" s="370"/>
      <c r="P20" s="370"/>
      <c r="Q20" s="370"/>
      <c r="R20" s="370"/>
      <c r="S20" s="370"/>
      <c r="T20" s="370"/>
    </row>
    <row r="22" spans="2:20" ht="33" customHeight="1" x14ac:dyDescent="0.25">
      <c r="B22" s="283" t="s">
        <v>9</v>
      </c>
      <c r="C22" s="367" t="s">
        <v>10</v>
      </c>
      <c r="D22" s="368"/>
      <c r="E22" s="369"/>
      <c r="F22" s="292" t="s">
        <v>11</v>
      </c>
      <c r="G22" s="292"/>
      <c r="H22" s="292"/>
      <c r="I22" s="292"/>
      <c r="J22" s="292" t="s">
        <v>12</v>
      </c>
      <c r="K22" s="292"/>
      <c r="L22" s="292"/>
      <c r="M22" s="292"/>
      <c r="N22" s="283" t="s">
        <v>13</v>
      </c>
      <c r="O22" s="283"/>
      <c r="P22" s="283"/>
      <c r="Q22" s="283"/>
      <c r="R22" s="292" t="s">
        <v>14</v>
      </c>
      <c r="S22" s="292"/>
      <c r="T22" s="292" t="s">
        <v>15</v>
      </c>
    </row>
    <row r="23" spans="2:20" x14ac:dyDescent="0.25">
      <c r="B23" s="283"/>
      <c r="C23" s="90" t="s">
        <v>22</v>
      </c>
      <c r="D23" s="90" t="s">
        <v>23</v>
      </c>
      <c r="E23" s="90" t="s">
        <v>24</v>
      </c>
      <c r="F23" s="292"/>
      <c r="G23" s="292"/>
      <c r="H23" s="292"/>
      <c r="I23" s="292"/>
      <c r="J23" s="292"/>
      <c r="K23" s="292"/>
      <c r="L23" s="292"/>
      <c r="M23" s="292"/>
      <c r="N23" s="283"/>
      <c r="O23" s="283"/>
      <c r="P23" s="283"/>
      <c r="Q23" s="283"/>
      <c r="R23" s="292"/>
      <c r="S23" s="292"/>
      <c r="T23" s="292"/>
    </row>
    <row r="24" spans="2:20" ht="130.5" customHeight="1" x14ac:dyDescent="0.25">
      <c r="B24" s="143" t="s">
        <v>217</v>
      </c>
      <c r="C24" s="143">
        <v>1</v>
      </c>
      <c r="D24" s="143">
        <v>10</v>
      </c>
      <c r="E24" s="143">
        <v>17</v>
      </c>
      <c r="F24" s="372" t="s">
        <v>140</v>
      </c>
      <c r="G24" s="372"/>
      <c r="H24" s="372"/>
      <c r="I24" s="372"/>
      <c r="J24" s="373" t="s">
        <v>70</v>
      </c>
      <c r="K24" s="373"/>
      <c r="L24" s="373"/>
      <c r="M24" s="373"/>
      <c r="N24" s="252" t="s">
        <v>318</v>
      </c>
      <c r="O24" s="252"/>
      <c r="P24" s="252"/>
      <c r="Q24" s="252"/>
      <c r="R24" s="252" t="s">
        <v>215</v>
      </c>
      <c r="S24" s="252"/>
      <c r="T24" s="109" t="s">
        <v>319</v>
      </c>
    </row>
    <row r="25" spans="2:20" ht="72" customHeight="1" x14ac:dyDescent="0.25">
      <c r="B25" s="143"/>
      <c r="C25" s="143"/>
      <c r="D25" s="143"/>
      <c r="E25" s="143"/>
      <c r="F25" s="372"/>
      <c r="G25" s="372"/>
      <c r="H25" s="372"/>
      <c r="I25" s="372"/>
      <c r="J25" s="373"/>
      <c r="K25" s="373"/>
      <c r="L25" s="373"/>
      <c r="M25" s="373"/>
      <c r="N25" s="252"/>
      <c r="O25" s="252"/>
      <c r="P25" s="252"/>
      <c r="Q25" s="252"/>
      <c r="R25" s="252"/>
      <c r="S25" s="252"/>
      <c r="T25" s="109" t="s">
        <v>216</v>
      </c>
    </row>
    <row r="26" spans="2:20" ht="102" x14ac:dyDescent="0.25">
      <c r="B26" s="165" t="s">
        <v>246</v>
      </c>
      <c r="C26" s="165">
        <v>1</v>
      </c>
      <c r="D26" s="165">
        <v>12</v>
      </c>
      <c r="E26" s="165">
        <v>17</v>
      </c>
      <c r="F26" s="159" t="s">
        <v>135</v>
      </c>
      <c r="G26" s="160"/>
      <c r="H26" s="160"/>
      <c r="I26" s="161"/>
      <c r="J26" s="153" t="s">
        <v>248</v>
      </c>
      <c r="K26" s="154"/>
      <c r="L26" s="154"/>
      <c r="M26" s="155"/>
      <c r="N26" s="147" t="s">
        <v>247</v>
      </c>
      <c r="O26" s="151"/>
      <c r="P26" s="151"/>
      <c r="Q26" s="148"/>
      <c r="R26" s="147" t="s">
        <v>249</v>
      </c>
      <c r="S26" s="148"/>
      <c r="T26" s="108" t="s">
        <v>250</v>
      </c>
    </row>
    <row r="27" spans="2:20" ht="89.25" customHeight="1" x14ac:dyDescent="0.25">
      <c r="B27" s="224"/>
      <c r="C27" s="224"/>
      <c r="D27" s="224"/>
      <c r="E27" s="224"/>
      <c r="F27" s="341"/>
      <c r="G27" s="342"/>
      <c r="H27" s="342"/>
      <c r="I27" s="343"/>
      <c r="J27" s="338"/>
      <c r="K27" s="339"/>
      <c r="L27" s="339"/>
      <c r="M27" s="340"/>
      <c r="N27" s="221"/>
      <c r="O27" s="222"/>
      <c r="P27" s="222"/>
      <c r="Q27" s="223"/>
      <c r="R27" s="221"/>
      <c r="S27" s="223"/>
      <c r="T27" s="108" t="s">
        <v>251</v>
      </c>
    </row>
    <row r="28" spans="2:20" ht="51" x14ac:dyDescent="0.25">
      <c r="B28" s="166"/>
      <c r="C28" s="166"/>
      <c r="D28" s="166"/>
      <c r="E28" s="166"/>
      <c r="F28" s="162"/>
      <c r="G28" s="163"/>
      <c r="H28" s="163"/>
      <c r="I28" s="164"/>
      <c r="J28" s="156"/>
      <c r="K28" s="157"/>
      <c r="L28" s="157"/>
      <c r="M28" s="158"/>
      <c r="N28" s="149"/>
      <c r="O28" s="152"/>
      <c r="P28" s="152"/>
      <c r="Q28" s="150"/>
      <c r="R28" s="149"/>
      <c r="S28" s="150"/>
      <c r="T28" s="108" t="s">
        <v>252</v>
      </c>
    </row>
    <row r="29" spans="2:20" ht="220.5" customHeight="1" x14ac:dyDescent="0.25">
      <c r="B29" s="91" t="s">
        <v>259</v>
      </c>
      <c r="C29" s="91">
        <v>1</v>
      </c>
      <c r="D29" s="19">
        <v>12</v>
      </c>
      <c r="E29" s="19">
        <v>17</v>
      </c>
      <c r="F29" s="172" t="s">
        <v>135</v>
      </c>
      <c r="G29" s="173"/>
      <c r="H29" s="173"/>
      <c r="I29" s="174"/>
      <c r="J29" s="175" t="s">
        <v>258</v>
      </c>
      <c r="K29" s="176"/>
      <c r="L29" s="176"/>
      <c r="M29" s="177"/>
      <c r="N29" s="178" t="s">
        <v>260</v>
      </c>
      <c r="O29" s="179"/>
      <c r="P29" s="179"/>
      <c r="Q29" s="180"/>
      <c r="R29" s="149" t="s">
        <v>262</v>
      </c>
      <c r="S29" s="150"/>
      <c r="T29" s="108" t="s">
        <v>261</v>
      </c>
    </row>
    <row r="30" spans="2:20" s="1" customFormat="1" ht="23.25" customHeight="1" x14ac:dyDescent="0.25">
      <c r="B30" s="283" t="s">
        <v>9</v>
      </c>
      <c r="C30" s="367" t="s">
        <v>10</v>
      </c>
      <c r="D30" s="368"/>
      <c r="E30" s="369"/>
      <c r="F30" s="292" t="s">
        <v>11</v>
      </c>
      <c r="G30" s="292"/>
      <c r="H30" s="292"/>
      <c r="I30" s="292"/>
      <c r="J30" s="292" t="s">
        <v>12</v>
      </c>
      <c r="K30" s="292"/>
      <c r="L30" s="292"/>
      <c r="M30" s="292"/>
      <c r="N30" s="283" t="s">
        <v>13</v>
      </c>
      <c r="O30" s="283"/>
      <c r="P30" s="283"/>
      <c r="Q30" s="283"/>
      <c r="R30" s="292" t="s">
        <v>14</v>
      </c>
      <c r="S30" s="292"/>
      <c r="T30" s="292" t="s">
        <v>15</v>
      </c>
    </row>
    <row r="31" spans="2:20" s="1" customFormat="1" ht="12.75" customHeight="1" x14ac:dyDescent="0.25">
      <c r="B31" s="283"/>
      <c r="C31" s="90" t="s">
        <v>22</v>
      </c>
      <c r="D31" s="90" t="s">
        <v>23</v>
      </c>
      <c r="E31" s="90" t="s">
        <v>24</v>
      </c>
      <c r="F31" s="292"/>
      <c r="G31" s="292"/>
      <c r="H31" s="292"/>
      <c r="I31" s="292"/>
      <c r="J31" s="292"/>
      <c r="K31" s="292"/>
      <c r="L31" s="292"/>
      <c r="M31" s="292"/>
      <c r="N31" s="283"/>
      <c r="O31" s="283"/>
      <c r="P31" s="283"/>
      <c r="Q31" s="283"/>
      <c r="R31" s="292"/>
      <c r="S31" s="292"/>
      <c r="T31" s="292"/>
    </row>
    <row r="32" spans="2:20" ht="63.75" x14ac:dyDescent="0.25">
      <c r="B32" s="165" t="s">
        <v>267</v>
      </c>
      <c r="C32" s="165">
        <v>1</v>
      </c>
      <c r="D32" s="165">
        <v>12</v>
      </c>
      <c r="E32" s="165">
        <v>17</v>
      </c>
      <c r="F32" s="159" t="s">
        <v>135</v>
      </c>
      <c r="G32" s="160"/>
      <c r="H32" s="160"/>
      <c r="I32" s="161"/>
      <c r="J32" s="153" t="s">
        <v>266</v>
      </c>
      <c r="K32" s="154"/>
      <c r="L32" s="154"/>
      <c r="M32" s="155"/>
      <c r="N32" s="147" t="s">
        <v>265</v>
      </c>
      <c r="O32" s="151"/>
      <c r="P32" s="151"/>
      <c r="Q32" s="148"/>
      <c r="R32" s="147" t="s">
        <v>268</v>
      </c>
      <c r="S32" s="148"/>
      <c r="T32" s="108" t="s">
        <v>269</v>
      </c>
    </row>
    <row r="33" spans="2:20" ht="77.25" customHeight="1" x14ac:dyDescent="0.25">
      <c r="B33" s="166"/>
      <c r="C33" s="166"/>
      <c r="D33" s="166"/>
      <c r="E33" s="166"/>
      <c r="F33" s="162"/>
      <c r="G33" s="163"/>
      <c r="H33" s="163"/>
      <c r="I33" s="164"/>
      <c r="J33" s="156"/>
      <c r="K33" s="157"/>
      <c r="L33" s="157"/>
      <c r="M33" s="158"/>
      <c r="N33" s="149"/>
      <c r="O33" s="152"/>
      <c r="P33" s="152"/>
      <c r="Q33" s="150"/>
      <c r="R33" s="149"/>
      <c r="S33" s="150"/>
      <c r="T33" s="108" t="s">
        <v>270</v>
      </c>
    </row>
    <row r="34" spans="2:20" ht="219" customHeight="1" x14ac:dyDescent="0.25">
      <c r="B34" s="91" t="s">
        <v>273</v>
      </c>
      <c r="C34" s="91">
        <v>1</v>
      </c>
      <c r="D34" s="19">
        <v>12</v>
      </c>
      <c r="E34" s="19">
        <v>17</v>
      </c>
      <c r="F34" s="172" t="s">
        <v>135</v>
      </c>
      <c r="G34" s="173"/>
      <c r="H34" s="173"/>
      <c r="I34" s="174"/>
      <c r="J34" s="175" t="s">
        <v>274</v>
      </c>
      <c r="K34" s="176"/>
      <c r="L34" s="176"/>
      <c r="M34" s="177"/>
      <c r="N34" s="178" t="s">
        <v>275</v>
      </c>
      <c r="O34" s="179"/>
      <c r="P34" s="179"/>
      <c r="Q34" s="180"/>
      <c r="R34" s="149" t="s">
        <v>276</v>
      </c>
      <c r="S34" s="150"/>
      <c r="T34" s="108" t="s">
        <v>277</v>
      </c>
    </row>
    <row r="35" spans="2:20" ht="63.75" customHeight="1" x14ac:dyDescent="0.25">
      <c r="B35" s="165" t="s">
        <v>280</v>
      </c>
      <c r="C35" s="165">
        <v>1</v>
      </c>
      <c r="D35" s="165">
        <v>12</v>
      </c>
      <c r="E35" s="165">
        <v>17</v>
      </c>
      <c r="F35" s="159" t="s">
        <v>135</v>
      </c>
      <c r="G35" s="160"/>
      <c r="H35" s="160"/>
      <c r="I35" s="161"/>
      <c r="J35" s="153" t="s">
        <v>274</v>
      </c>
      <c r="K35" s="154"/>
      <c r="L35" s="154"/>
      <c r="M35" s="155"/>
      <c r="N35" s="147" t="s">
        <v>247</v>
      </c>
      <c r="O35" s="151"/>
      <c r="P35" s="151"/>
      <c r="Q35" s="148"/>
      <c r="R35" s="147" t="s">
        <v>281</v>
      </c>
      <c r="S35" s="148"/>
      <c r="T35" s="108" t="s">
        <v>282</v>
      </c>
    </row>
    <row r="36" spans="2:20" ht="89.25" customHeight="1" x14ac:dyDescent="0.25">
      <c r="B36" s="224"/>
      <c r="C36" s="224"/>
      <c r="D36" s="224"/>
      <c r="E36" s="224"/>
      <c r="F36" s="341"/>
      <c r="G36" s="342"/>
      <c r="H36" s="342"/>
      <c r="I36" s="343"/>
      <c r="J36" s="338"/>
      <c r="K36" s="339"/>
      <c r="L36" s="339"/>
      <c r="M36" s="340"/>
      <c r="N36" s="221"/>
      <c r="O36" s="222"/>
      <c r="P36" s="222"/>
      <c r="Q36" s="223"/>
      <c r="R36" s="221"/>
      <c r="S36" s="223"/>
      <c r="T36" s="108" t="s">
        <v>283</v>
      </c>
    </row>
    <row r="37" spans="2:20" ht="45.75" customHeight="1" x14ac:dyDescent="0.25">
      <c r="B37" s="166"/>
      <c r="C37" s="166"/>
      <c r="D37" s="166"/>
      <c r="E37" s="166"/>
      <c r="F37" s="162"/>
      <c r="G37" s="163"/>
      <c r="H37" s="163"/>
      <c r="I37" s="164"/>
      <c r="J37" s="156"/>
      <c r="K37" s="157"/>
      <c r="L37" s="157"/>
      <c r="M37" s="158"/>
      <c r="N37" s="149"/>
      <c r="O37" s="152"/>
      <c r="P37" s="152"/>
      <c r="Q37" s="150"/>
      <c r="R37" s="149"/>
      <c r="S37" s="150"/>
      <c r="T37" s="108" t="s">
        <v>284</v>
      </c>
    </row>
    <row r="38" spans="2:20" ht="63.75" x14ac:dyDescent="0.25">
      <c r="B38" s="165" t="s">
        <v>292</v>
      </c>
      <c r="C38" s="165">
        <v>1</v>
      </c>
      <c r="D38" s="165">
        <v>12</v>
      </c>
      <c r="E38" s="165">
        <v>17</v>
      </c>
      <c r="F38" s="159" t="s">
        <v>135</v>
      </c>
      <c r="G38" s="160"/>
      <c r="H38" s="160"/>
      <c r="I38" s="161"/>
      <c r="J38" s="153" t="s">
        <v>274</v>
      </c>
      <c r="K38" s="154"/>
      <c r="L38" s="154"/>
      <c r="M38" s="155"/>
      <c r="N38" s="147" t="s">
        <v>290</v>
      </c>
      <c r="O38" s="151"/>
      <c r="P38" s="151"/>
      <c r="Q38" s="148"/>
      <c r="R38" s="147" t="s">
        <v>291</v>
      </c>
      <c r="S38" s="148"/>
      <c r="T38" s="108" t="s">
        <v>307</v>
      </c>
    </row>
    <row r="39" spans="2:20" ht="63.75" customHeight="1" x14ac:dyDescent="0.25">
      <c r="B39" s="224"/>
      <c r="C39" s="224"/>
      <c r="D39" s="224"/>
      <c r="E39" s="224"/>
      <c r="F39" s="341"/>
      <c r="G39" s="342"/>
      <c r="H39" s="342"/>
      <c r="I39" s="343"/>
      <c r="J39" s="338"/>
      <c r="K39" s="339"/>
      <c r="L39" s="339"/>
      <c r="M39" s="340"/>
      <c r="N39" s="221"/>
      <c r="O39" s="222"/>
      <c r="P39" s="222"/>
      <c r="Q39" s="223"/>
      <c r="R39" s="221"/>
      <c r="S39" s="223"/>
      <c r="T39" s="108" t="s">
        <v>293</v>
      </c>
    </row>
    <row r="40" spans="2:20" ht="99.75" customHeight="1" x14ac:dyDescent="0.25">
      <c r="B40" s="166"/>
      <c r="C40" s="166"/>
      <c r="D40" s="166"/>
      <c r="E40" s="166"/>
      <c r="F40" s="162"/>
      <c r="G40" s="163"/>
      <c r="H40" s="163"/>
      <c r="I40" s="164"/>
      <c r="J40" s="156"/>
      <c r="K40" s="157"/>
      <c r="L40" s="157"/>
      <c r="M40" s="158"/>
      <c r="N40" s="149"/>
      <c r="O40" s="152"/>
      <c r="P40" s="152"/>
      <c r="Q40" s="150"/>
      <c r="R40" s="149"/>
      <c r="S40" s="150"/>
      <c r="T40" s="108" t="s">
        <v>294</v>
      </c>
    </row>
  </sheetData>
  <customSheetViews>
    <customSheetView guid="{F8140B88-D724-4557-9B1B-F71941A64B59}">
      <pageMargins left="0.7" right="0.7" top="0.75" bottom="0.75" header="0.3" footer="0.3"/>
    </customSheetView>
  </customSheetViews>
  <mergeCells count="99">
    <mergeCell ref="R5:S6"/>
    <mergeCell ref="R3:S4"/>
    <mergeCell ref="T3:T4"/>
    <mergeCell ref="F3:I4"/>
    <mergeCell ref="J3:M4"/>
    <mergeCell ref="N3:Q4"/>
    <mergeCell ref="B5:B6"/>
    <mergeCell ref="C5:C6"/>
    <mergeCell ref="D5:D6"/>
    <mergeCell ref="E5:E6"/>
    <mergeCell ref="F5:I6"/>
    <mergeCell ref="J5:M6"/>
    <mergeCell ref="N5:Q6"/>
    <mergeCell ref="B24:B25"/>
    <mergeCell ref="C24:C25"/>
    <mergeCell ref="D24:D25"/>
    <mergeCell ref="E24:E25"/>
    <mergeCell ref="B3:B4"/>
    <mergeCell ref="C3:E3"/>
    <mergeCell ref="C22:E22"/>
    <mergeCell ref="F22:I23"/>
    <mergeCell ref="J22:M23"/>
    <mergeCell ref="N22:Q23"/>
    <mergeCell ref="R22:S23"/>
    <mergeCell ref="B1:T1"/>
    <mergeCell ref="B7:T7"/>
    <mergeCell ref="B19:T20"/>
    <mergeCell ref="F13:I13"/>
    <mergeCell ref="J13:M13"/>
    <mergeCell ref="N13:Q13"/>
    <mergeCell ref="R13:S13"/>
    <mergeCell ref="F11:I12"/>
    <mergeCell ref="J11:M12"/>
    <mergeCell ref="N11:Q12"/>
    <mergeCell ref="R11:S12"/>
    <mergeCell ref="B9:B10"/>
    <mergeCell ref="C9:E9"/>
    <mergeCell ref="F9:I10"/>
    <mergeCell ref="J9:M10"/>
    <mergeCell ref="N9:Q10"/>
    <mergeCell ref="B26:B28"/>
    <mergeCell ref="C26:C28"/>
    <mergeCell ref="D26:D28"/>
    <mergeCell ref="E26:E28"/>
    <mergeCell ref="T9:T10"/>
    <mergeCell ref="R9:S10"/>
    <mergeCell ref="B11:B12"/>
    <mergeCell ref="C11:C12"/>
    <mergeCell ref="D11:D12"/>
    <mergeCell ref="E11:E12"/>
    <mergeCell ref="T22:T23"/>
    <mergeCell ref="F24:I25"/>
    <mergeCell ref="J24:M25"/>
    <mergeCell ref="N24:Q25"/>
    <mergeCell ref="R24:S25"/>
    <mergeCell ref="B22:B23"/>
    <mergeCell ref="F30:I31"/>
    <mergeCell ref="F26:I28"/>
    <mergeCell ref="J26:M28"/>
    <mergeCell ref="N26:Q28"/>
    <mergeCell ref="R26:S28"/>
    <mergeCell ref="F29:I29"/>
    <mergeCell ref="J29:M29"/>
    <mergeCell ref="N29:Q29"/>
    <mergeCell ref="R29:S29"/>
    <mergeCell ref="B30:B31"/>
    <mergeCell ref="B32:B33"/>
    <mergeCell ref="C32:C33"/>
    <mergeCell ref="D32:D33"/>
    <mergeCell ref="E32:E33"/>
    <mergeCell ref="C30:E30"/>
    <mergeCell ref="J38:M40"/>
    <mergeCell ref="N38:Q40"/>
    <mergeCell ref="R38:S40"/>
    <mergeCell ref="B35:B37"/>
    <mergeCell ref="C35:C37"/>
    <mergeCell ref="D35:D37"/>
    <mergeCell ref="E35:E37"/>
    <mergeCell ref="B38:B40"/>
    <mergeCell ref="C38:C40"/>
    <mergeCell ref="D38:D40"/>
    <mergeCell ref="E38:E40"/>
    <mergeCell ref="F38:I40"/>
    <mergeCell ref="J30:M31"/>
    <mergeCell ref="N30:Q31"/>
    <mergeCell ref="R30:S31"/>
    <mergeCell ref="T30:T31"/>
    <mergeCell ref="F35:I37"/>
    <mergeCell ref="J35:M37"/>
    <mergeCell ref="N35:Q37"/>
    <mergeCell ref="R35:S37"/>
    <mergeCell ref="F32:I33"/>
    <mergeCell ref="J32:M33"/>
    <mergeCell ref="N32:Q33"/>
    <mergeCell ref="R32:S33"/>
    <mergeCell ref="F34:I34"/>
    <mergeCell ref="J34:M34"/>
    <mergeCell ref="N34:Q34"/>
    <mergeCell ref="R34:S34"/>
  </mergeCells>
  <pageMargins left="0.7" right="0.7" top="0.75" bottom="0.75" header="0.3" footer="0.3"/>
  <pageSetup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Johanna Moreno Gonzalez</dc:creator>
  <cp:lastModifiedBy>Lily Johanna Moreno Gonzalez</cp:lastModifiedBy>
  <dcterms:created xsi:type="dcterms:W3CDTF">2017-09-28T15:26:47Z</dcterms:created>
  <dcterms:modified xsi:type="dcterms:W3CDTF">2018-03-13T21:08:42Z</dcterms:modified>
</cp:coreProperties>
</file>