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gmanceram.ERU\Documents\ERU-2018\Plan Mejoramiento\SOPORTES PM- Contraloria 31122018\"/>
    </mc:Choice>
  </mc:AlternateContent>
  <bookViews>
    <workbookView xWindow="0" yWindow="0" windowWidth="28800" windowHeight="11700"/>
  </bookViews>
  <sheets>
    <sheet name="10. SGTO-PM-DIC-18" sheetId="9" r:id="rId1"/>
  </sheets>
  <definedNames>
    <definedName name="_xlnm._FilterDatabase" localSheetId="0" hidden="1">'10. SGTO-PM-DIC-18'!$A$5:$U$59</definedName>
    <definedName name="_xlnm.Print_Area" localSheetId="0">'10. SGTO-PM-DIC-18'!$A$1:$Q$323515</definedName>
  </definedNames>
  <calcPr calcId="162913"/>
</workbook>
</file>

<file path=xl/calcChain.xml><?xml version="1.0" encoding="utf-8"?>
<calcChain xmlns="http://schemas.openxmlformats.org/spreadsheetml/2006/main">
  <c r="C70" i="9" l="1"/>
  <c r="B70" i="9"/>
</calcChain>
</file>

<file path=xl/sharedStrings.xml><?xml version="1.0" encoding="utf-8"?>
<sst xmlns="http://schemas.openxmlformats.org/spreadsheetml/2006/main" count="528" uniqueCount="365">
  <si>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</si>
  <si>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</si>
  <si>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</si>
  <si>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</si>
  <si>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</si>
  <si>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</si>
  <si>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</si>
  <si>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</si>
  <si>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AREA RESPONSABLE</t>
  </si>
  <si>
    <t>FECHA DE INICIO</t>
  </si>
  <si>
    <t>FECHA DE TERMINACIÓN</t>
  </si>
  <si>
    <t>2017 2017</t>
  </si>
  <si>
    <t xml:space="preserve">Debilidades en la articulación y controles previos para establecer y aclarar con el ente de control la necesidad y alcance de la información requerida. </t>
  </si>
  <si>
    <t>Reuniones mensuales de seguimiento y validación entre las áreas que administran el tema contractual y presupuestal.</t>
  </si>
  <si>
    <t xml:space="preserve">Actas mensuales de reunión suscritas </t>
  </si>
  <si>
    <t>No. Actas suscritas de reunión/ 7 reuniones programadas</t>
  </si>
  <si>
    <t>Debilidades en la etapa precontractual y en el análisis de riesgos de la compra del inmueble.</t>
  </si>
  <si>
    <t xml:space="preserve">Se realizarán las gestiones tendientes a la comercialización del inmueble. </t>
  </si>
  <si>
    <t>Gestiones de comercialización realizadas</t>
  </si>
  <si>
    <t>No. de gestiones de comercialización efectuadas / No. de gestiones de comercialización aprobadas en Comité Directivo *100</t>
  </si>
  <si>
    <t>Dirección Comercial</t>
  </si>
  <si>
    <t>Ejecución de la actividad por parte del contratista en un tiempo diferente al estipulado y excediendo la capacidad establecida.</t>
  </si>
  <si>
    <t>Informes de supervisión</t>
  </si>
  <si>
    <t>Informes de supervisión presentados /Nro. cortes mensuales durante la ejecución del contrato*100</t>
  </si>
  <si>
    <t xml:space="preserve">Dirección Comercial </t>
  </si>
  <si>
    <t>El contrato no contempló uno de los requerimientos de la licencia de construcción por falencias en la concepción del proyecto.</t>
  </si>
  <si>
    <t>Gerencia de Vivienda - Subgerencia de Desarrollo de Proyectos</t>
  </si>
  <si>
    <t xml:space="preserve">Recibir autorización de la Asamblea para efectuar el trámite de la licencia conforme a lo requerido. </t>
  </si>
  <si>
    <t>Autorización Asamblea de Propiedad Horizontal</t>
  </si>
  <si>
    <t>Documento de autorización de la Asamblea de Propiedad Horizontal</t>
  </si>
  <si>
    <t xml:space="preserve">Efectuar el trámite de licenciamiento previo a las obras a realizar. </t>
  </si>
  <si>
    <t>Trámite de licencia</t>
  </si>
  <si>
    <t>Trámite radicado</t>
  </si>
  <si>
    <t>Adelantar las obras conforme a lo establecido en la nueva licencia de construcción.</t>
  </si>
  <si>
    <t>Obras ejecutadas conforme a la nueva licencia tramitada</t>
  </si>
  <si>
    <t>Obras ejecutadas conforme a la licencia /Obras a ejecutar según licencia de construcción</t>
  </si>
  <si>
    <t>Implementar mecanismos de articulación con las diferentes entidades, a través de mesas de trabajo, para obtener lineamientos frente al tema de Ley de Vivienda</t>
  </si>
  <si>
    <t xml:space="preserve">Mesas de trabajo realizadas/Mesas de trabajo convocadas </t>
  </si>
  <si>
    <t>Gerencia de Vivienda
Subgerencia de Gestión Corporativa
Subgerencia de Gestión inmobiliaria</t>
  </si>
  <si>
    <t>Subgerencia de Gestión Inmobiliaria</t>
  </si>
  <si>
    <t xml:space="preserve">Reporte trimestral a la Subgerencia Corporativa de la Empresa por parte de la Subgerencia Jurídica respecto al proceso judicial del Convenio Interadministrativo de Cooperación No. 1058 de 2009, con el fin de establecer la continuidad de los recursos en la cuenta y proceder de acuerdo con ello. </t>
  </si>
  <si>
    <t>Reporte estado proceso judicial</t>
  </si>
  <si>
    <t>Reportes entregados a la SGC/ 4 Reportes programados*100</t>
  </si>
  <si>
    <t>Subgerencia Jurídica</t>
  </si>
  <si>
    <t>Falta de actualización en la metodología de costos que reflejara la realidad económica en cuanto a proyectos se refiere.</t>
  </si>
  <si>
    <t xml:space="preserve">Validar la metodología de asignación de costos, al menos una (1) vez al año, a fin que muestre la realidad económica de la Empresa </t>
  </si>
  <si>
    <t>Validación Metodología de Costos</t>
  </si>
  <si>
    <t>No. validaciones metodología de costeo realizadas/No. Validaciones metodología de costeo requeridas</t>
  </si>
  <si>
    <t xml:space="preserve">Falta realizar un oportuno y efectivo seguimiento a las diferencias presentadas entre las cifras que posee el área de Contabilidad de la Empresa y las que procesa el área encargada de hacer los seguimientos a los Fideicomisos. </t>
  </si>
  <si>
    <t>Suscribir acta de conciliación mensual entre Subgerencia Inmobiliaria y Subgerencia Corporativa.</t>
  </si>
  <si>
    <t>Conciliaciones realizadas</t>
  </si>
  <si>
    <t>Conciliaciones realizadas /11 *100</t>
  </si>
  <si>
    <t xml:space="preserve">Subgerencia Inmobiliaria - Subgerencia de Gestión Corporativa </t>
  </si>
  <si>
    <t>2.1.1.1.1</t>
  </si>
  <si>
    <t>2.2.1.1.2</t>
  </si>
  <si>
    <t>2.2.1.1.6</t>
  </si>
  <si>
    <t>2.2.1.2.1</t>
  </si>
  <si>
    <t>2.2.1.2.3</t>
  </si>
  <si>
    <t>2.3.1.2.1</t>
  </si>
  <si>
    <t>2.3.1.2.2</t>
  </si>
  <si>
    <t>2.3.1.2.3</t>
  </si>
  <si>
    <t xml:space="preserve">
Dirección de Gestión Contractual Oficina Asesora de Planeación
Subgerencia de Gestión Corporativa</t>
  </si>
  <si>
    <t xml:space="preserve">Debilidades en el control ejercido por parte de los interventores o supervisores en la ejecución de los convenios y contrato:
2. Convenio Interadministrativo de Cooperación No. 1058 de 2009. Saldo en miles de $2.826.016 </t>
  </si>
  <si>
    <t>HALLAZGO</t>
  </si>
  <si>
    <t>PLAN DE MEJORAMIENTO</t>
  </si>
  <si>
    <t xml:space="preserve">Actas suscritas de las mesas de trabajo realizadas </t>
  </si>
  <si>
    <t xml:space="preserve">Debilidades en la articulación de la ejecución de actividades previas por varias entidades distritales. </t>
  </si>
  <si>
    <t xml:space="preserve">3.1.1 </t>
  </si>
  <si>
    <t>Hallazgo administrativo y fiscal con presunta incidencia disciplinaria, por la celebración del Contrato No. 05 de 2015, en razón a que se realizaron intervenciones al edificio Inmunológico del Complejo San Juan de Dios por valor de $124.934.900, las cuales a la fecha se encuentran en deterioro, tanto en las obras ejecutadas, como de manera general el estado total de la edificación que no se encuentra en uso.</t>
  </si>
  <si>
    <t>Ausencia de mantenimiento preventivo de las edificaciones para la conservación en el tiempo.</t>
  </si>
  <si>
    <t xml:space="preserve">Diseñar e Implementar un plan de acción, conforme a las normas legales y urbanísticas vigentes, para efectuar  el mantenimiento preventivo y minimizar el deterioro de los bienes inmuebles a cargo de la Empresa  
</t>
  </si>
  <si>
    <t>Mantenimiento Preventivo</t>
  </si>
  <si>
    <t>Mantenimientos preventivos semestrales realizados / Mantenimientos preventivos semestrales programados /</t>
  </si>
  <si>
    <t xml:space="preserve">Subgerencia de Gestión Inmobiliaria
Subgerencia Jurídica
</t>
  </si>
  <si>
    <t xml:space="preserve">3.1.3 </t>
  </si>
  <si>
    <t>Hallazgo administrativo con presunta incidencia disciplinaria por celebrar y ejecutar el Contrato No. 28 de 2015 por valor de $7.000.000, que tenía como objeto efectuar arreglos generales y suministro de elementos, en el Complejo Hospitalario San Juan de Dios y se realizaron en el Edificio de la Carrera 10 con
Calle 17, desconociendo que se estaba dando una aplicación oficial diferente a un predio que no estaba establecido en el Contrato suscrito.</t>
  </si>
  <si>
    <t>Debilidad en  los controles implementados en la validación de pagos a través de los patrimonios autónomos</t>
  </si>
  <si>
    <t>Continuar con los mecanismos de verificación implementados por parte de la Subgerencia de Gestión Inmobiliaria  que garantizan que las fuentes de los recursos de los patrimonios autónomos están asociados a las facturas de los contratos a ser cancelados.</t>
  </si>
  <si>
    <t>Verificación de cada pago asociado a las fuentes de financiación de los patrimonios autónomos</t>
  </si>
  <si>
    <t>Verificaciones realizadas / Facturas remitidas para pago</t>
  </si>
  <si>
    <t xml:space="preserve">3.3.1 </t>
  </si>
  <si>
    <t>3.3.2</t>
  </si>
  <si>
    <t xml:space="preserve">3.3.5 </t>
  </si>
  <si>
    <t xml:space="preserve">Hallazgo administrativo con presunta incidencia disciplinaria por la modificación consecutiva del cumplimiento del plazo para la ejecución de la construcción del proyecto Victoria Parque Comercial y residencial, desde marzo de 2014, fecha de firma del negocio fiduciario, hasta el 3 de noviembre de 2016,lo que determina falencias en la planeación y estructuración del contrato contraviniendo presuntamente los principios de planeación, economía, celeridad y eficacia y la Ley 734 de 2002. </t>
  </si>
  <si>
    <t xml:space="preserve">Los cambios continuos de las fechas de terminación de la construcción, no han permitido el cumplimiento efectivo del fin, para lo que se destinaron los bienes en el patrimonio autónomo de la fiducia.
</t>
  </si>
  <si>
    <t>Efectuar una revisión al procedimiento existente de "Seguimiento a los proyectos" y hacer los ajustes correspondientes a que haya lugar.</t>
  </si>
  <si>
    <t>Acta de revisión</t>
  </si>
  <si>
    <t>Revisión efectuada / Revisión por efectuar</t>
  </si>
  <si>
    <t>Oficina Asesora de Planeación
Subgerencia Desarrollo de Proyectos</t>
  </si>
  <si>
    <t xml:space="preserve">3.3.6 </t>
  </si>
  <si>
    <t>3.3.6 Hallazgo administrativo y fiscal con presunta incidencia disciplinaria por detrimento al erario distrital en cuantía de $68.808.648 por los gastos en que incurrió la ERU, como resultado de la terminación por mutuo acuerdo del contrato de compraventa celebrado con el FIDEICOMISO – PROGRAMA DE VIVIENDA GRATUITA -PVG -, que derivó en el reconocimiento de los gastos realizados por el fideicomiso con la contratación de un supervisor que revisó las obras.</t>
  </si>
  <si>
    <t>Inconsistencia en el establecimiento de cláusulas relacionadas con gastos de supervisión de terceros en convenios interadministrativos.</t>
  </si>
  <si>
    <t>Continuar realizando las liquidaciones de los contratos conforme a lo pactado en cada caso,  teniendo en cuenta los requisitos exigidos en la normatividad vigente y dado que el contrato es ley para las partes.</t>
  </si>
  <si>
    <t>Liquidaciones efectuadas</t>
  </si>
  <si>
    <t>Liquidaciones efectuadas / Liquidaciones requeridas</t>
  </si>
  <si>
    <t xml:space="preserve">3.3.7 </t>
  </si>
  <si>
    <t>Hallazgo administrativo con presunta incidencia disciplinaria y penal por la celebración de contrato sin cumplimiento de los requisitos legales, debido a que la Empresa de Renovación y Desarrollo Urbano –ERU-, a través del patrimonio autónomo FC Victoria Parque Comercial y Residencial suscribió el contrato de interventoría con la empresa Villarreal Constructora e Inmobiliaria Ltda., el 4 de noviembre de 2014. En dicho contrato no se establece; valor total del contrato, plazo, garantías, ni nombra supervisor del mismo incumpliendo la Ley 734 de 2002 y el código penal.</t>
  </si>
  <si>
    <t xml:space="preserve">Falta de verificación del contenido mínimo de las minutas contractuales de los fideicomisos. </t>
  </si>
  <si>
    <t>Establecer un punto de control en el procedimiento PD-GC-DPIP-05 "Desarrollo pre-contractual invitación privada régimen privado" para las minutas de los contratos accesorios de Interventoría que genera la Fiduciaria en el desarrollo de los fideicomisos.</t>
  </si>
  <si>
    <t>Procedimiento con controles</t>
  </si>
  <si>
    <t xml:space="preserve">Procedimiento aprobado </t>
  </si>
  <si>
    <t>Oficina Asesora de Planeación
Subgerencia Jurídica</t>
  </si>
  <si>
    <t>3.4.1</t>
  </si>
  <si>
    <t>Hallazgo de carácter administrativo y fiscal con presunta incidencia disciplinaria por detrimento al erario distrital en cuantía de $879.567.836, por los gastos incurridos por la entidad durante los años 2013 a julio 2017 en el Proyecto San Victorino - Centro Comercial de Cielos Abiertos y Centro de Servicios Logísticos el cual no se va a construir.</t>
  </si>
  <si>
    <t>No existe detrimento patrimonial por cuanto la realización del proyecto inmobiliario si se va a desarrollar y el valor de las inversiones y erogaciones se van a recuperar</t>
  </si>
  <si>
    <t>Efectuar el análisis económico y financiero que permita determinar el valor del proyecto y adelantar las gestiones para la venta de los derechos fiduciarios.</t>
  </si>
  <si>
    <t>Análisis efectuado para adelantar la venta de los derechos fiduciarios del proyecto San Victorino</t>
  </si>
  <si>
    <t>3.2.1</t>
  </si>
  <si>
    <t>Hallazgo administrativo con incidencia fiscal y presunta incidencia disciplinaria por detrimento al erario distrital en cuantía de $3.131.119.499.39, por la gestión antieconómica realizada en la Empresa de Renovación y Desarrollo Urbano de Bogotá (ERU). Por la acción del gestor fiscal en la inadecuada inversión de los recursos  en el proyecto denominado La Estación, que se realizó sobre el predio identificado con la matrícula inmobiliaria 50C-483943, ubicado en la kr 23  No. 72 01</t>
  </si>
  <si>
    <t>Se presentan anomalías en el desarrollo del Proyecto Urbano Integral propuesto y el Parque Zonal La Estación, en razón a que la Administración estructuró el proyecto independientemente del Parque, connotación que implica el desconocimiento de los objetivos misionales de la antigua Empresa Industrial y Comercial METROVIVIENDA, como eran las de gestionar suelo y adelantar proyectos de VIP y VIS, y no la construcción de parques.</t>
  </si>
  <si>
    <t>Implementar el formato "FT-FP-02  Informe de Viabilidad Técnica, Financiera, Jurídica y Social", elaborado y avalado por los responsables de cada aspecto involucrado en la formulación de los proyectos, en el cual se incluyan todos  los componentes requeridos para su correcta ejecución futura.</t>
  </si>
  <si>
    <t>Viabilización de proyectos aprobadas por los responsables</t>
  </si>
  <si>
    <t>No de proyectos en ejecucion con viabilidad favorable</t>
  </si>
  <si>
    <t>Subgerencia de Gestión Urbana, Subgerencia de Gestión Inmobiliaria, Subgerencia de Desarrollo de Proyectos, Subgerencia Jurídica, Oficina de Gestion Social</t>
  </si>
  <si>
    <t>Implementar de manera oficial la disposición de no iniciar obras, hasta tanto no se cuente con la debida LICENCIA, correspondientes a cada uno de los proyectos formulados a ejecutar.</t>
  </si>
  <si>
    <t>Licencias aprobadas</t>
  </si>
  <si>
    <t xml:space="preserve">No. de proyectos en ejecución licenciados </t>
  </si>
  <si>
    <t>Subgerencia de Gestion Urbana, Subgerencia de Desarrollo de Proyectos</t>
  </si>
  <si>
    <t>Ejecutar actividades relacionadas con el predio (Restitución del predio al DADEP y exclusión del proyecto del Convenio 268 de 2014)</t>
  </si>
  <si>
    <t>Entrega terrenos DADEP          
Exclusión del predio</t>
  </si>
  <si>
    <t>Acciones ejecutadas/Acciones programadas</t>
  </si>
  <si>
    <t>Subgerencia de Gestion Urbana, Subgerencia de Desarrollo de Proyectos, Subgerencia Jurídica y Direccion de Predios</t>
  </si>
  <si>
    <t xml:space="preserve">Hallazgo administrativo con incidencia fiscal y presunta incidencia disciplinaria, en cuantía de $25.656.655.181, en el proyecto Tres Quebradas UG1, por una gestion fiscal antieconómica, por la construcción de la Vía Usminia, mediante contrato CDTO 215-09, la cual se encuentra, a la fecha cerrada e inutilizada y sin beneficio alguno para la comunidad. </t>
  </si>
  <si>
    <t>De acuerdo con la misma Visita Administrativa, a la obra de la Avenida Usminia, se verificó que lo recibido por la entonces Metrovivienda, hoy Empresa de Renovación y Desarrollo Urbano de Bogotá, es una obra que se encuentra cerrada y sin prestar ningún servicio para la comunidad</t>
  </si>
  <si>
    <t>Adelantar las gestiones orientadas a vincular uno o varios promotores que desarrollen y comercialicen el proyecto para la vigencia del plan de mejoramiento</t>
  </si>
  <si>
    <t>Consecucion promotor</t>
  </si>
  <si>
    <t>Actividades ejecutadas del cronograma / Actividades programadas</t>
  </si>
  <si>
    <t>Subgerencia de Gestión Urbana, Subgerencia de Gestión Inmobiliaria, Subgerencia de Desarrollo de Proyectos, Subgerencia Jurídica, Subgerencia de Planeacion y Administracion de Proyectos, Oficina de Gestion Social</t>
  </si>
  <si>
    <t>Ejecutar las acciones necesarias para hacer entrega de las obras a las entidades encargadas</t>
  </si>
  <si>
    <t>Ejecución cronograma</t>
  </si>
  <si>
    <t>Subgerencia de Desarrollo de Proyectos</t>
  </si>
  <si>
    <t>Hallazgo administrativo con incidencia fiscal y con presunta incidencia disciplinaria, en cuantía de $2.143.993.181, por una gestión fiscal antieconómica por la acción del gestor fiscal de la Empresa de Renovación y Desarrollo Urbano de Bogotá por una inadecuada inversión de recursos en la contratación de la interventoria, mediante contrato CDTO 225-09, en el proyecto “Tres quebradas UG1” para la construccion de la Avenida Usminia</t>
  </si>
  <si>
    <t xml:space="preserve">La construcción de la vía Usminia, dejó como resultado una vía, entregada a la entidad con el visto bueno de la interventoría, que se encuentra terminada hace más de 5 años, cerrada, con las pólizas vencidas, sin ser probada y/o utilizada, ni recibida por las empresas de servicios públicos ni el IDU, incluyendo que a la fecha, no presta ningún servicio a la comunidad. </t>
  </si>
  <si>
    <t xml:space="preserve"> Informe mensual de supervisión
</t>
  </si>
  <si>
    <t>Hallazgo administrativo por el suministro de información institucional inconsistente, como la presentada en la relación de los contratos suscritos en la vigencia 2016 por Metrovivienda.</t>
  </si>
  <si>
    <t>Hallazgo administrativo con presunta incidencia disciplinaria y fiscal por $ 11.746.771.850,68 por la inadecuada planeación en el proyecto Edificio Carrera 10</t>
  </si>
  <si>
    <t>Hallazgo administrativo con presunta incidencia disciplinaria por incumplimiento a lo señalado en el contrato No. 003 de 2016 y los términos de referencia de la invitación pública No 001 de 2016, por el aprovechamiento económico de las plazoletas Tercer Milenio y plazoletas</t>
  </si>
  <si>
    <t>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t>
  </si>
  <si>
    <t>Hallazgo de carácter administrativo con presunta incidencia disciplinaria y fiscal, por valor de $508.871.362,94, correspondiente a la compra del predio y los gastos directos e indirectos invertidos en el inmueble identificado actualmente con la dirección carrera 13 Este No 26 - 85 sur ( anterior carrera 5A No 18 - 84 sur), en el cual se pretende adelantar el proyecto urbanístico San Blas en la localidad de San Cristóbal, que por costo - beneficio debe considerarse inviable</t>
  </si>
  <si>
    <t>Hallazgo Administrativo por subestimación de la cuenta del efectivo reflejado.</t>
  </si>
  <si>
    <t>Hallazgo Administrativo por no reflejar cifras reales en el período al que pertenecen, en cuanto a cargos diferidos se refiere.</t>
  </si>
  <si>
    <t>Hallazgo Administrativo por diferencias en cifras presentadas entre las Áreas que maneja los Patrimonios Autónomos y Contabilidad</t>
  </si>
  <si>
    <t>3.2.1.1. Hallazgo administrativo por partidas conciliatorias con mas de 360 días.</t>
  </si>
  <si>
    <t xml:space="preserve">Falta de verificación en las partidas que conforman la cuenta del efectivo y de equivalentes al efectivo, por cuanto se evidneciaron partidas conciliatorias a la fecha de la auditoria con mas de 360 días  por valor de $ 10.699.382.oo generadas en consignaciones para el mes de noviemrbe 2016 y enero de 2017. </t>
  </si>
  <si>
    <t xml:space="preserve">1. Realizar el cruce de información frente a los reportes bancarios con los sosportes que ya fueron suministrados por la oficina de Gestión Social del Censo, y se presentará el estado de avance a través de reporte en Excel. Una vez se cuente con la informaión depurada se informará a la Oficina de Gestión Social sobre los saldos pendientes por identificar para que se adelanten las acciones pertinentes con la comunidad. </t>
  </si>
  <si>
    <t>PARTIDAS IDENTIFICADAS</t>
  </si>
  <si>
    <t>PARTIDAS IDENTIFICADAS/PARTIDAS SIN IDENTIFICAR</t>
  </si>
  <si>
    <t xml:space="preserve">Subgerencia de Gestión Corporativa - Proceso Gestión Financiera - Tesorería </t>
  </si>
  <si>
    <t>3.2.1.2. Hallazgo administrativo por subestimación en la depreciación acumulada  de propiedades planta y equipo.</t>
  </si>
  <si>
    <t>Falta de control al momento de realizar el cálculo  en cada uno de los bienes  relacionados en el informe de auditoria PAD 2018. Lo anterior, debido a que en la  implementación y puesta en funcionamiento del Sistema de Información Administrativo y Financiero  JSP7- GOBIERNO,  con relación al módulo de inventarios,  una vez migrada la información, se hizo la depreciación sin tomar en cuenta las vidas útiles de algunos de los bienes.</t>
  </si>
  <si>
    <t xml:space="preserve">Realizar los ajustes a la vida útil de los bienes que presentaron diferencia en su saldo por depreciar, en el Sistema Administrativo y Financiero JSP7-GOBIERNO. </t>
  </si>
  <si>
    <t>No de bienes ajustados en su vida útil en el sistema JSP7- GOBIERNO</t>
  </si>
  <si>
    <t>No de bienes ajustados en su vida útil / No. de bienes que presentaron diferencia</t>
  </si>
  <si>
    <t>Subgerencia de Gestión Corporativa - Proceso Recursos Físicos</t>
  </si>
  <si>
    <t>3.2.1.3. Hallazgo administrativo por  activos totalmente depreciados sobre los culaes no se realizó la valoración de su potencial de beneficios.</t>
  </si>
  <si>
    <t xml:space="preserve">Falta de control al momento de realizar,  la migración de la información del  inventario de la ERU al Sistema Administrativo y Financiero JSP7 - GOBIERNO, algunos de los bienes presentaron un saldo por depreciar de cero, de los bienes relacionados en el informe de auditoria PAD 2018 </t>
  </si>
  <si>
    <t>Realizar una evaluación de cada uno de los bienes del inventario para determinar su nueva vida útil o salida definitiva del inventario.</t>
  </si>
  <si>
    <t xml:space="preserve">Informe de Evaluación </t>
  </si>
  <si>
    <t xml:space="preserve">Un informe de Evaluación </t>
  </si>
  <si>
    <t>Debilidades en la  identificación del código de la cuenta contable Cuentas por Pagar en el momento de su clasificación y reconocimiento , con base en el catálogo general de cuentas  expedido por la Contaduria General de la Nacion.</t>
  </si>
  <si>
    <t xml:space="preserve">1. Solicitar al supervisor del contrato  a travé de la herramienta de Mesa de Ayuda -GLPI   la parametrización   en el Sistema Financiero JSP7 en los casos que aplique el registro automático el código correspondiente  de la cuenta contable de Cuentas por Pagar, aplicando el Plan de Cuentas  correspondiente, expedido por la Contaduria General de la Nacion.
</t>
  </si>
  <si>
    <t>Una solicitud a través de  la Mesa de Ayuda - GLPI</t>
  </si>
  <si>
    <t xml:space="preserve">Una solicitud registrada / Una solicitud programada </t>
  </si>
  <si>
    <t>Subgerencia de Gestión Corporativa - Proceso  Gestión Financiera - Contabilidad</t>
  </si>
  <si>
    <t>2. Aplicar el Plan de Cuentas  correspondiente,   realizando las actividades de Identificar y varificar  el reapectivo  código contable  para cada transacción a causar en Cuentas por Pagar .</t>
  </si>
  <si>
    <t>Dos (2) balance de Pruebas de la cuenta contable Cuenta por Pagar
 Con cortes a junio 30 de 2018 y septiembre 30 de 2018</t>
  </si>
  <si>
    <t xml:space="preserve">Dos (2) balance de Pruebas de la cuenta contable Cuenta por Pagar / Dos (2) balance de Pruebas de la cuenta contable Cuenta por Pagar programados. </t>
  </si>
  <si>
    <t>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t>
  </si>
  <si>
    <t xml:space="preserve">Contractual y urbanisticamente,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
</t>
  </si>
  <si>
    <t>Para la ejecución de las obras que se describen en las licencias de construcción, la Empresa deberá garantizar que las mismas sean concordantes con las obligaciones que deriven para las partes en el contrato de fiducia que se suscriba para tal fin.</t>
  </si>
  <si>
    <t>Licencia de Construcción vs Contrato</t>
  </si>
  <si>
    <t>Descripción de obras en licencia de construcción &lt;= obligaciones del constructor o desarrollador</t>
  </si>
  <si>
    <t>Subgerencia de Desarrollo de Proyectos
Dirección de Gestión Contractual</t>
  </si>
  <si>
    <t>Documento Modificatorio</t>
  </si>
  <si>
    <t>Otrosíes</t>
  </si>
  <si>
    <t>Para la vinculación de terceros a través de procesos de contratación derivada del fideicomiso constituido, se deberá dar cumplimiento a lo dispuesto en el manual de contratación, frente al procedimiento de aprobación del contratista a vincular al proyecto.</t>
  </si>
  <si>
    <t>Vinculación de Terceros</t>
  </si>
  <si>
    <t>Vinculación de terceros = aprobaciones de comité fiduciario.</t>
  </si>
  <si>
    <t>En relación con el acceso a la información que reposa en la Fiduciaria y atendiendo lo previsto en el numeral 26 del Contrato de Fiducia Matriz y los contratos constitutivos de los fideicomisos, se efectuará por parte del supervisor el correspondiente requerimiento para permitir y facilitar la práctica de auditorías que en cualquier momento se soliciten por parte de LOS FIDEICOMITENTES o por cualquier entidad de inspección vigilancia y control del Estado, previa realización de las mismas.</t>
  </si>
  <si>
    <t>Práctica de auditorias</t>
  </si>
  <si>
    <t>Comunicaciones del supervisor = Auditorias</t>
  </si>
  <si>
    <t>Dependerá del supervisor de cada uno de los contratos de fiducia constitutivos de los patrimonios autónomos subordinados</t>
  </si>
  <si>
    <t>Para la realización de los proyectos, se requerira la constitución de las pólizas a que haya lugar según los plazos y condiciones previstas en la Ley.</t>
  </si>
  <si>
    <t>Constitución de Garantías</t>
  </si>
  <si>
    <t>Pólizas</t>
  </si>
  <si>
    <t>En materia contractual, frente a la publicidad de los actos, se adelantará la publicación de los contratos que vinculen a la Empresa o que se relacionen con la ejecución de recursos públicos.</t>
  </si>
  <si>
    <t>Principio de Publicidad</t>
  </si>
  <si>
    <t>Contratos=Publicación en Secop</t>
  </si>
  <si>
    <t>2018 2018</t>
  </si>
  <si>
    <t>3.1</t>
  </si>
  <si>
    <t xml:space="preserve">Debilidad en los controles implementados para verificar que se efectúen la totalidad de las publicaciones en el Secop  </t>
  </si>
  <si>
    <t>Crear e implementar punto de control efectivo en la tabla de seguimiento para trámites contractuales relacionado con las publicaciones en SECOP, el cual permitirá verificar y contar con el soporte de la publicación oportuna de los trámites objeto de esta publicación.</t>
  </si>
  <si>
    <t>Publicaciones en SECOP</t>
  </si>
  <si>
    <t>Actos publicados en el SECOP / Actos relacionados con el procedimiento contractual objeto de publicación</t>
  </si>
  <si>
    <t xml:space="preserve">Dirección de Gestión Contractual </t>
  </si>
  <si>
    <t>3.2</t>
  </si>
  <si>
    <t xml:space="preserve">Debilidad en los controles establecidos para verificar que la actividad económica  citada en el RUT sea coherente con el objeto del contrato </t>
  </si>
  <si>
    <t xml:space="preserve">Establecer lineamientos sobre la importancia del RUT  en los trámites contractuales.  </t>
  </si>
  <si>
    <t>Directriz emitida</t>
  </si>
  <si>
    <t xml:space="preserve">Circular suscrita y socializada a todos los procesos.  </t>
  </si>
  <si>
    <t>3.3</t>
  </si>
  <si>
    <t>Debilidades en la justificación de no exigencias de garantías contractuales en los  estudios previos.</t>
  </si>
  <si>
    <t>Establecer lineamientos y socializarlos a los procesos, con el fin de que se fortalezcan las justificaciones que se consignan referente a las garantías necesarias exigidas según el tipo de contrato y se asegure el amparo de los riesgos identificados.</t>
  </si>
  <si>
    <t>3.4</t>
  </si>
  <si>
    <t>Falta de aplicación de lineamientos archivísticos y de organización documental.
Aumento en la generación de documentos.
Debilidades en la planeación de actividades tendientes a la formación en administración de expedientes documentales.</t>
  </si>
  <si>
    <t xml:space="preserve">Organizar, digitalizar, centralizar y administrar el Archivo de Gestión de la Dirección de Gestión Contractual de la Empresa de Renovación y Desarrollo Urbano de Bogotá. D.C.
</t>
  </si>
  <si>
    <t>349 metros lineales organizados</t>
  </si>
  <si>
    <t>Metros Lineales de Archivo de Gestión organizados e intervenidos / 349 Metros Lineales de archivo de gestión programado.</t>
  </si>
  <si>
    <t xml:space="preserve">Subgerencia de Gestión Corporativa </t>
  </si>
  <si>
    <t xml:space="preserve">Capacitaciones sobre el proceso de Gestión Documental  
</t>
  </si>
  <si>
    <t xml:space="preserve">2 (dos) Capacitaciones </t>
  </si>
  <si>
    <t xml:space="preserve">Capacitaciones realizadas /Capacitaciones programadas </t>
  </si>
  <si>
    <t>3.3.3.1</t>
  </si>
  <si>
    <t>No se cargaron gastos de inversión a meta teniendo en cuenta que el 19 de julio se publicaron los pretérminos de referencia para selección de oferta para realizar venta del 100% de los derechos fiduciarios de San Victorino y 1 de septiembre se debió suspender el proceso  dada la tutela No 2017-1106 interpuesta por Jaime Guillermo Useche y Helkin Ribon Torres en calidad de firmantes del Pacto Santa Fe. No se apropiaron recursos para este meta al existir incertidumbre de esta situación.</t>
  </si>
  <si>
    <t xml:space="preserve">Relacionar en el campo "META" del Plan de Contratación los códigos de la(s) "Meta(s) proyecto(s) de inversión asociada(s) a Metas de producto Plan de Desarrollo" las cuales Deben estar hipervinculadas con el presupuesto asignado por meta, para garantizar  la coherencia de lo programado en el Plan de Contratación y lo reportado en SEGPLAN. </t>
  </si>
  <si>
    <t>Presupuesto por Meta(s) proyecto(s) de inversión asociada(s) a Metas de producto Plan de Desarrollo</t>
  </si>
  <si>
    <t xml:space="preserve">Número de Meta(s) proyecto(s) de inversión asociada(s) a Metas de producto Plan de Desarrollo relacionadas en el campo "META" / Número total de líneas del Plan de Contratación  </t>
  </si>
  <si>
    <t>Subgerencia de Planeación y Administración de Proyectos.</t>
  </si>
  <si>
    <t>Debilidad en los controles establecidos para garantizar la coherencia de lo programado en el Plan de Contratación frente a lo programado y reportado en SEGPLAN.</t>
  </si>
  <si>
    <t>Ficha ajustada</t>
  </si>
  <si>
    <t>Ficha ajustada / Ficha establecida para registrar los proyectos de inversión</t>
  </si>
  <si>
    <t>Crear en la ficha técnica de los proyectos de inversión un campo específico en el cual se registren este tipo de situaciones atípicas generadas por factores externos que afectan la ejecución presupuestal y física de los proyectos.</t>
  </si>
  <si>
    <t xml:space="preserve">3.3.3.1. Hallazgo administrativo por inconsistencias presentadas en la información suministrada que dan cuenta de los recursos utilizados para la ejecución del proyecto 84 Gestión de suelo y desarrollo de proyectos, en la meta relacionada con la comercialización de áreas de suelo útil de propiedad de la ERU  </t>
  </si>
  <si>
    <t xml:space="preserve">  Hallazgo administrativo por la no justificación en los estudios previos, por falta de exigencia de garantías en los contratos 013 de 2015 y 001 de 2016  </t>
  </si>
  <si>
    <t xml:space="preserve">Hallazgo administrativo por la falta de aplicación de los lineamientos archivísticos en la organización de los expedientes de los contratos de arrendamiento 019 de 2017; 158 de 2018,204 de 2017, 013 de 2015 y 001 de 2016 incumpliendo los principios establecidos en la Ley 594 de 2000  </t>
  </si>
  <si>
    <t xml:space="preserve">Hallazgo administrativo por la carencia de verificación de la actividad económica en el RUT de la Empresa FAMOC DEPANEL S.A, de acuerdo con el objeto  </t>
  </si>
  <si>
    <t xml:space="preserve">3.2.1.4. Hallazgo administrativo por no utilizar de forma correcta los códigos contables  del catálogo general de cuentas  expedido por la Contaduria General de la Nacion.
</t>
  </si>
  <si>
    <t>3.1.3.6</t>
  </si>
  <si>
    <t>3.1.3.7</t>
  </si>
  <si>
    <t>3.1.3.8</t>
  </si>
  <si>
    <t>3.1.3.9</t>
  </si>
  <si>
    <t>3.1.3.10</t>
  </si>
  <si>
    <t>3.1.3.11</t>
  </si>
  <si>
    <t>Invitar a la Secretaria Distrital del Hábitat  a participar en los comités fiduciarios de los proyectos que cuentan con recursos provenientes de los convenios suscritos con la SDHT, considerando el hallazgo del ente de control.</t>
  </si>
  <si>
    <t>Solicitar la elaboración  de la instrucción fiduciaria por medio de la cual se conmine a la fiducia al cumplimiento de los requisitos propios de la contratación, además de exponerle la responsabilidad que comporta no acatar dichos requisitos.</t>
  </si>
  <si>
    <t xml:space="preserve">Solicitar al comité fiduciario la elaboración de instrucción fiduciaria con lineamientos para fideicomitentes constructores;
 </t>
  </si>
  <si>
    <t xml:space="preserve"> 
Remitir comunicación a la Dirección de Gestión contractual para recordarle las obligaciones contenidas en la ley y el manual de contratación de los fideicomisos.</t>
  </si>
  <si>
    <t>Circular con lineamientos relacionados con la importancia de la planeación en los procesos contractuales.</t>
  </si>
  <si>
    <t>Circular  sobre los riesgos previsibles al momento de la viabilización de los proyectos, conforme la normatividad vigente que incluya una matriz tipo de riesgos previsibles por cada modalidad de contratación.</t>
  </si>
  <si>
    <t>Circular con lineamientos relacionados con la importancia de la planeación y análisis de las necesidades en los procesos contractuales.</t>
  </si>
  <si>
    <t>Exclusión de la Secretaría Distrital del Hábitat del comité fiduciario sin justificación alguna.</t>
  </si>
  <si>
    <t>El fideicomitente Constructor seleccionó al contratista para desarrollar las obras dec mitigación y urbanismo con Ingenal S.A., sin adelantar ningún proceso de selección y sin consentimiento del Comité del Fideicomiso y no se evidencian los análisis realizados por el Comité Fiduciario para aprobar los pagos.</t>
  </si>
  <si>
    <t>Falta de control para la exigencia de la póliza de estabilidad de las obras de mitigación y urbanismo para el Proyecto Zasca.</t>
  </si>
  <si>
    <t>Deficiencias y debilidades en el proceso de planeación de los objetos contractuales.</t>
  </si>
  <si>
    <t>No se estimaron adecuadamente los riesgos previsibles desde el punto de vista técnico y financiero para la viabilizacion del proyecto  Usme 2- IDIPRON.</t>
  </si>
  <si>
    <t xml:space="preserve">Deficiencias y debilidades en el proceso de planeación y análisis de necesidades del objeto contractual para el desarrollo del predio USME 2 IDIPRON </t>
  </si>
  <si>
    <t>Comunicación</t>
  </si>
  <si>
    <t>Comunicación  enviada/  Comunicación proyectada</t>
  </si>
  <si>
    <t xml:space="preserve">Instrucción fiduciaria </t>
  </si>
  <si>
    <t xml:space="preserve">Solicitud Instrucción fiduciaria enviada a comité fiduciario /instrucción fiduciaria proyectada </t>
  </si>
  <si>
    <t>Instrucción fiduciaria</t>
  </si>
  <si>
    <t xml:space="preserve">Instrucción fiduciaria enviada/instrucción fiduciaria proyectada </t>
  </si>
  <si>
    <t>Circular</t>
  </si>
  <si>
    <t>Circular socializada/Circular proyectada</t>
  </si>
  <si>
    <t>circular socializada/circular proyectada</t>
  </si>
  <si>
    <t>Subgerencia Juridica</t>
  </si>
  <si>
    <t xml:space="preserve">3.1.3.6. Hallazgo administrativo con presunta incidencia disciplinaria por modificación contractual respecto al Comité Fiduciario dejando las decisiones del manejo de los recursos en cabeza del fideicomitente constructor y el fideicomitente gestor.  </t>
  </si>
  <si>
    <t>3.1.3.7. Hallazgo Administrativo con presunta incidencia disciplinaria y penal, por incumplimiento por parte del fideicomitente constructor, en la celebración de contratos sin el lleno de requisitos, por efectuar un pago de anticipo sin haberse pactado contractualmente y soportado en ítems de obra ejecutados sin haber iniciado el contrato, por pagos efectuados al contratista de obra, sin ejecutar obras y sin soportes de cantidades de obra</t>
  </si>
  <si>
    <t xml:space="preserve">3.1.3.8. Hallazgo Administrativo por la no exigencia de una póliza de estabilidad de las obras por parte de gestión y desarrollo a la firma INGENAL S.A, quien actúa como subcontratista.  </t>
  </si>
  <si>
    <t xml:space="preserve">3.1.3.9. Hallazgo Administrativo con presunta incidencia disciplinaria por falta de planeación, al contratar el mismo objeto en dos actos administrativos.  </t>
  </si>
  <si>
    <t xml:space="preserve">3.1.3.10. Hallazgo Administrativo con presunta incidencia disciplinaria por el no cumplimiento de la finalidad del convenio de asociación, que corresponde a aunar esfuerzos que conlleven al desarrollo del predio denominado Usme 2- IDIPRON. </t>
  </si>
  <si>
    <t xml:space="preserve">3.1.3.11. Hallazgo Administrativo con presunta incidencia disciplinaria, por falta de planeación por modificación del objeto del convenio de asociación CGG-1442013, con respecto de las convocatorias presentadas en el programa de vivienda gratuita del gobierno nacional.  </t>
  </si>
  <si>
    <t xml:space="preserve">Hallazgo Administrativo por incumplimiento al principio de publicidad, al no publicar oportunamente en el SECOP la totalidad de la información relacionada con el contrato de arrendamiento 019 de 2017  </t>
  </si>
  <si>
    <t>263</t>
  </si>
  <si>
    <t>3.3.1.1</t>
  </si>
  <si>
    <t>Debilidad en el planteamiento de la matriz de riesgos asociados al planteamiento del Proyecto La Estación.</t>
  </si>
  <si>
    <t>Establecer una matriz de riesgos detallada y ajustada a la naturaleza y actividades programadas para cada Proyecto que contemple todos los aspectos: legal, técnico, financiero, social y de norma urbana.</t>
  </si>
  <si>
    <t>Matriz de Riesgos asociada al Proyecto</t>
  </si>
  <si>
    <t>Número de mairiz riesgos elaboradas / número de proyectos iniciados a partir del plan de mejora</t>
  </si>
  <si>
    <t>Subgerencia de Proyectos - Subgerencia de Gestión Urbana - Subgerencia de Planeación  </t>
  </si>
  <si>
    <t>2019/01/10</t>
  </si>
  <si>
    <t>2019/12/24</t>
  </si>
  <si>
    <t>3.3.1.2</t>
  </si>
  <si>
    <t>Deterioro natural del Parque Zonal La Estación.</t>
  </si>
  <si>
    <t>Oficiar al DADEP (como beneficiario de la póliza NB-100070326), trasladando el hallazgo realizado por la Contraloría de Bogotá D.C. relacionado con el deterioro del Parque para que dicha Entidad adelante las acciones a que haya lugar.</t>
  </si>
  <si>
    <t>Oficiar al DADEP el traslado del hallazgo de la Contraloría de Bogotá D.C.</t>
  </si>
  <si>
    <t>Oficio debidamente radicado en el DADEP dando traslado del hallazgo de la Contraloría</t>
  </si>
  <si>
    <t>Subgerencia de Desarrollo del Proyectos - Subgerencia Jurídica </t>
  </si>
  <si>
    <t>2019/07/14</t>
  </si>
  <si>
    <t>3.3.1.3</t>
  </si>
  <si>
    <t>El Proyecto La Estación no se ha desarrollado completamente en consideración que para el "área restante" del predio el uso y la edificabilidad deben modificarse</t>
  </si>
  <si>
    <t>Incluir en el perímetro del Proyecto Alameda Entreparques el predio "La Estación" y formular instrumento de planeamiento para radicación y revisión por parte de SDP</t>
  </si>
  <si>
    <t>Radicación formulación  del instrumento intermedio ante la SDP</t>
  </si>
  <si>
    <t>Formulación radicada ante la SDP</t>
  </si>
  <si>
    <t>Gerente del Proyecto -Subgerencia de Desarrollo del Proyectos - Subgerencia de Gestión Urbana   </t>
  </si>
  <si>
    <t>3.3.2.1</t>
  </si>
  <si>
    <t>No contar con un procedimiento documentado transversal de ciclo de proyectos (etapas) actualizado y divulgado, que permita: i). evidenciar y documentar las actividades de gestión, coordinación y promoción realizadas en los proyectos integrales de renovación urbana de la ERU en cada etapa del ciclo de los proyectos, ii) definir cómo se documentan los ajustes de los proyectos, iii) el momento en el que se deben medir los resultados de los proyectos, iv) Definir los prerequisitos si existen.</t>
  </si>
  <si>
    <t>Establecer y divulgar un procedimiento documentado que permita explicar de manera clara el ciclo de estructuración de proyectos integrales de renovación urbana.</t>
  </si>
  <si>
    <t>Procedimiento establecido</t>
  </si>
  <si>
    <t>Procedimiento establecido y divulgado</t>
  </si>
  <si>
    <t>Subgerencia de Planeación y Administración de Proyectos</t>
  </si>
  <si>
    <t>Los documentos a cargo de los supervisores no eran oportunamente enviados al área. Por lo anterior, no eran oportunamente publicados o se remitían diréctamente al expediente contractual sin la debida publicación.</t>
  </si>
  <si>
    <t>Elaborar y socializar un comunicado semestral sobre el deber de remitir de manera oportuna y pertinente, la documentación relacionada con la ejecución de los contratos aclarando el cambio de plataforma de Secop I a Secop II.</t>
  </si>
  <si>
    <t>Comunicación elaborada y socializada</t>
  </si>
  <si>
    <t>Comunicación elaborada y socializada / Nro semestres período de la acción</t>
  </si>
  <si>
    <t>Dirección Contractual</t>
  </si>
  <si>
    <t>3.3.3.2</t>
  </si>
  <si>
    <t>El formato de estudios previos para la contratación dirécta - contratos de prestación de servicios, no incluía el título de análisis de sector.</t>
  </si>
  <si>
    <t>Incluir en el formato de estudios previos- contratación directa la importancia de realizar un análisis del sector.</t>
  </si>
  <si>
    <t>Formato ajustado</t>
  </si>
  <si>
    <t>2019/06/09</t>
  </si>
  <si>
    <r>
      <t>Considerando lo previsto en el parágrafo de la Cláusula Décima Segunda del otrosí integral No. 3, “</t>
    </r>
    <r>
      <rPr>
        <i/>
        <sz val="11"/>
        <color theme="1"/>
        <rFont val="Arial"/>
        <family val="2"/>
      </rPr>
      <t>De cada reunión del Comité fiduciario se elaborará un acta que será firmada por quienes actúen en ella, la cual se asentará en una carpeta de actos que permanecerá en LA FIDUCIARIA. Las decisiones consignadas en estas actas no tendrán la facultad de modificar el texto del presente contrato y en el evento de presentarse conflicto entre el contenido de estas y el texto del contrato primarán las disposiciones contenidas en el contrato</t>
    </r>
    <r>
      <rPr>
        <sz val="11"/>
        <color theme="1"/>
        <rFont val="Arial"/>
        <family val="2"/>
      </rPr>
      <t>”, deberá suscribirse para dar validez a lo manifestado en los comités, el correspondiente documento modificatorio.</t>
    </r>
  </si>
  <si>
    <t xml:space="preserve"> Hallazgo administrativo con incidencia fiscal en cuantía de $400.000.000, y presunta incidencia disciplinaria, por contratar y pagar los diseños del Proyecto Inmobiliario La Estación, sin tener en cuenta los efectos de la suspensión del Decreto Distntal 364 de 2013 dispuesta por el Consejo de Estado, por lo cual finalmente ese proyecto no se materializó</t>
  </si>
  <si>
    <t>Hallazgo administrativo con incidencia fiscal por valor de $701.082.592, y presunta incidencia disciplinaria, por el deterioro que presenta el Parque Zonal La Estación, ante la deficiente administración por parte de la ERU</t>
  </si>
  <si>
    <t>Hallazgo administrativo con presunta incidencia disciplinaria, por cuanto no se ha gestionado eficaz y oportunamente la definición y liquidación del Proyecto denominado La Estación</t>
  </si>
  <si>
    <t xml:space="preserve">Hallazgo administrativo por vulnerar el principio de planeación al no gestionar, liderar, promover, coordinar en debida forma las actuaciones urbanas integrales para la recuperación y transformación del sector San Bernardo durante seis (6) años; y por celebrar un contrato de fiducia de administración de pagos para ejecutar el proyecto San Bernardo sin tener aprobado el Plan Parcial que permita la ejecución del mismo. </t>
  </si>
  <si>
    <t>Hallazgo administrativo, por no elaborar el análisis del sector en los contratos de prestación de servicios profesionales</t>
  </si>
  <si>
    <t>Al corte del mes de marzo 2018 se realizaron las siete (7) reuniones mensuales de seguimiento planteadas, en las cuales se validó y revisó la información contractual y presupuestal entre la Dirección Contractual y la Subgerencia de Gestión Corporativa (Acta No. 1 de agosto 31 de 2017, Acta No. 2 de septiembre 29 de 2017, Acta No. 3 de octubre 31 de 2017, Acta No. 4 de noviembre 30 de 2017, Acta No. 5 de diciembre 29 de 2017, Acta No. 6 de enero 30 de 2018, Acta No. 7 de febrero de 2018.</t>
  </si>
  <si>
    <t xml:space="preserve">No es posible dar inicio a las obras requeridas para dar cumplimiento a esta acción hasta cuando no se haya obtenido la licencia de construcción relacionada. No obstante, al revisar la acción propuesta se evidencia que la misma se encontraba condicionada a deliberación y aprobación de un tercero, en este caso , la Asamblea de Propiedad del Conjunto Plaza de la Hoja. Se anexa informe de la Subgerencia Jurídica </t>
  </si>
  <si>
    <t xml:space="preserve">Se observó que mediante comunicación interna de radicado 7013 del 20 de marzo de 2018 se socializaron los Instructivos Internos que se diseñaron para la elaboración y trámite de instrucciones fiduciarias de los Fideicomisos en los cuales actualmente tiene participación la Empresa. Mensualmente se tramitan las instrucciones fiduciarias de acuerdo al instructivo relacionado anteriormente. Dichas instrucciones contienen el cuadro de los responsables de la Revisión y aprobación previa a la firma de los miembros designados para cada uno de los fideicomisos y según competencias.
</t>
  </si>
  <si>
    <t>Se realizó la revisión y ajustes al procedimiento "PD-26 Seguimiento a los Proyectos Misionales" el cual se oficializó en versión 1 el 31 de mayo de 2018 bajo el proceso "Dirección, Seguimiento y Control de Proyectos" (dado el ajuste al mapa de procesos aprobado en Comité SIG el 7 de mayo de 2018), el cual incorpora mecanismos de seguimiento y control (ficha de proyectos, cronograma, presupuesto y la línea de tiempo, entre otros) que permitan realizar seguimiento a los proyectos de acuerdo con los cronogramas e hitos establecidos.</t>
  </si>
  <si>
    <t xml:space="preserve">Se realizó la revisión y ajuste al procedimiento "PD-GC-DPIP-05 "Desarrollo pre-contractual invitación privada régimen privado" el cual se oficializó en versión 2 el 2 de marzo de 2018 bajo el proceso "Gestión Jurídica y Contractual" </t>
  </si>
  <si>
    <t>Hallazgo con Incidencia Fiscal Cerrado. RadIcado Contraloría 2-2018-07467 del 24/04/2018. Radicado ERU 20184200037532 del 25/04/2018
Se adelantó la invitación pública 12 de 2018 cuyo título es desarrollar el proyecto urbano inmobiliario comercial en el sector de san Victorino mediante la enajenación del 100% de los derechos fiduciarios de la ERU y otros derechos, en el fideicomiso San Victorino - ver secop y pagina web entidad</t>
  </si>
  <si>
    <t xml:space="preserve">Se realizó la depuración de las partidas de la cuenta Brisas del Tintal con la información suministrada por la Oficina de Gestión Social de acuerdo al Censo realizado en el mes de noviembre de 2017.  De las partidas conciliatorias  por valor de $10.699.382 se identificaron partidas por valor de $1.353.000, el saldo es decir, la suma de $9.346.382 se reclasificó a la cuenta de pasivo con el NIT de Banco Colpatria como partidas por identificar. Se anexa Conciliación del mes de Junio de 2018, en donde se evidencia que ya no existen partidas conciliatorias en la cuenta del Banco Colpatria.
</t>
  </si>
  <si>
    <t>Se evidencia  una evaluación de cada uno de los bienes del inventario para determinar su nueva vida útil o salida definitiva del inventario.  Así mismo,  se realizaron actividades, de acuerdo con el cronograma presentado , tales como:  elaborar archivo en excel con el listado  de los bienes por familia que tienen un saldo por depreciar de cero, la toma de inventario actualizada al corte de octubre de 2018  y excel con la clasificación de los bienes por dependencia.</t>
  </si>
  <si>
    <t xml:space="preserve"> De acuerdo con consulta realizada al ingeniero de JSP7, se estableció que no era necesario solicitar a través de la mesa de ayuda la modificación de actualización de las plantillas en el modulo de Cuentas por Pagar toda vez, que están parametrizadas para que los usuarios del área de contabilidad con el perfil autorizado puedan actualizar la cuenta contable según el tipo de servicio que aplique. Por lo anterior, se procedió a crear los auxiliares dentro del catálogo de cuentas contables segun el  expedido por la Contaduria General de la Nacion.
Se anexa archivo en PDF que contiene ejemplos de las contabilizaciones de acuerdo al tipo de cuenta por pargar para los casos de SERVICIOS, ENERGÍA, y HONORARIOS.</t>
  </si>
  <si>
    <r>
      <t xml:space="preserve">
</t>
    </r>
    <r>
      <rPr>
        <sz val="11"/>
        <color theme="1"/>
        <rFont val="Arial"/>
        <family val="2"/>
      </rPr>
      <t xml:space="preserve">Se incluyó la columna "CÓDIGO - META" en el seguimiento al Plan de Contratación con los códigos de la(s) "Meta(s) proyecto(s) de inversión asociada(s) a Metas de producto Plan de Desarrollo". Se adjunta archivo soporte. </t>
    </r>
  </si>
  <si>
    <t xml:space="preserve">En el documento de formulación de los proyectos de inversión se incluyó como punto 13 la sección "Situaciones atípicas generadas por factores externos que afectan la ejecución presupuestal y física del proyecto". Para el caso del Proyecto 84 Gestión de Suelo y Desarrollo de Proyectos, se reportó la situación que generó el hallazgo. </t>
  </si>
  <si>
    <t xml:space="preserve">Se evidenció que se elaboró y socializó circular interna con lineamientos. </t>
  </si>
  <si>
    <t xml:space="preserve">Se evidenció que se se realizaron dos capacitaciones en las fechas 9 de noviembre y 14 de Noviembre de 2018 . </t>
  </si>
  <si>
    <t>Se evidenció que se remitió una comunicación a la SDHT. sobre la designación de asistentes a los comites fiduciarios No obstante , dicha comunicación fue extemporanea</t>
  </si>
  <si>
    <t xml:space="preserve">En el marco del Comité Fiduciario, el Subgerente Jurídico requirió a la Fiduciaria (aclarando que en reiteradas ocasiones se ha indicado)  la necesidad de respuesta oportuna a las solicitudes jurídicas relacionadas con los requisitos de los  procesos de contratación.  De esto se dejó constancia en el Acta de Comité Fiduciario a corte 30 de septiembre de 2018 (páginas 2 y 3).
</t>
  </si>
  <si>
    <t>Teniendo en cuenta que se viene adelantando la gestión para la implementación del nuevo manual operativo y reglamento de contratación de Fideicomisos, el cual ha estado en construcción desde el mes de agosto, se estableció en el Acta de Comité Fiduciario a corte 30 de septiembre de 2018, que "Dicho manual operativo debe ser socializado con los Fideicomitentes de cada Fideicomiso Subordinado según aplíque, para que se dé cumplimiento en los términos contractualmente pactados en cada fideicomiso".(Página 4)</t>
  </si>
  <si>
    <t>Se evidenció que se remitió una comunicación de la Subgerencia Jurídica a la Dirección Contractual sobre el manual operativo y reglamneto de contratación de fideicomisos. No obstante , dicha comunicación fue extemporanea</t>
  </si>
  <si>
    <t xml:space="preserve">Se evidenció comunicación a todas las dependencias de la Empresa, 3 documentos con recomendaciones a tener en cuenta  en la etapa previa de los contratos (acorde al Principio de Planeación) tanto como en la ejecución y liquidación de los mismos. Dichos documentos tienen los siguientes números de radicado 20183100022943 del  27/07/2018, 20183100027163 24/08/2018, y 20181000027563 28/08/2018. </t>
  </si>
  <si>
    <t>Se observa que tienen informes mensuales de seguimiento de supervisión. No obstante, no todas las plazoletas han sido ocupadas y el índice de ocupación es bajo.  Se adelantó la invitación pública 12 de 2018 cuyo título es desarrollar el proyecto urbano inmobiliario comercial en el sector de san Victorino mediante la enajenación del 100% de los derechos fiduciarios de la ERU y otros derechos, en el fideicomiso San Victorino - ver secop y pagina web entidad</t>
  </si>
  <si>
    <t xml:space="preserve">Se evidenció que se cuentan con 12 conciliaciones realizadas de 12 conciliaciones programadas.
</t>
  </si>
  <si>
    <t>La Subgerencia de Gestión urbana socializó a grupo de gestión urbana mediante comité técnico del 28 de enero de 2018 el formato "FT-FP-02  Informe de Viabilidad Técnica, Financiera, Jurídica y Social", elaborado y avalado por los responsables de cada aspecto. 
Hallazgo con Incidencia Fiscal Cerrado. Radicado Contraloría 2-2018-07467 del 24/04/2018. Radicado ERU 20184200037532 del 25/04/2018</t>
  </si>
  <si>
    <t xml:space="preserve">Mediante GLPI 3125 de 29 de mayo de 2018 se realizaron los ajustes a las vidas útiles de cada una de los elementos dando como resultado real y exacto  de las vidas útiles y su depreciación. Se anexa listado  de activos detallados en el periodo 2018/05 </t>
  </si>
  <si>
    <t>Acción finaliza en diciembre de 2019. PENDIENTE DE SEGUIMIENTO</t>
  </si>
  <si>
    <t>VARIABLES DEL INDICADOR</t>
  </si>
  <si>
    <t>ANÁLISIS SEGUIMIENTO OCI -</t>
  </si>
  <si>
    <t xml:space="preserve"> Se encuentra en proceso de revisión el ciclo de estructuración de proyectos con el fin de implementar el requisito del formato "FT-FP-02  Informe de Viabilidad Técnica, Financiera, Jurídica y Social" al final de la etapa de PREFACTIBILIDAD.  Actividad en ejecución al 31/12/2018.                                                                          
Hallazgo con Incidencia Fiscal Cerrado. Radicado Contraloría 2-2018-07467 del 24/04/2018. Radicado ERU 20184200037532 del 25/04/2018. </t>
  </si>
  <si>
    <t>Por medio del radicado 20195000001043 del 17 de de enero de 2019, la Subgerencia de Desarrollo de Proyectos remitió informe con las gestiones realizadas para la acción No3.  Actividad en ejecución al 31/12/2018.      Hallazgo con Incidencia Fiscal Cerrado. Radicado Contraloría 2-2018-07467 del 24/04/2018. Radicado ERU 20184200037532 del 25/04/2018</t>
  </si>
  <si>
    <t xml:space="preserve">Por medio del radicado 20195000001043 del 17 de de enero de 2019, la Subgerencia de Desarrollo de Proyectos remitió informe con las gestiones realizadas para la acción No1.  Actividad en ejecución al 31/12/2018. </t>
  </si>
  <si>
    <t xml:space="preserve">Por medio del radicado 20195000001043 del 17 de de enero de 2019, la Subgerencia de Desarrollo de Proyectos remitió informe con las gestiones realizadas para la acción No2. Actividad en ejecución al 31/12/2018. </t>
  </si>
  <si>
    <t xml:space="preserve">Por medio del radicado 20195000001043 del 17 de de enero de 2019, la Subgerencia de Desarrollo de Proyectos remitió informe con las gestiones realizadas para la acción No1.    Actividad en ejecución al 31/12/2018. </t>
  </si>
  <si>
    <t xml:space="preserve">Por medio del radicado 20195000001043 del 17 de de enero de 2019, la Subgerencia de Desarrollo de Proyectos remitió informe con las gestiones realizadas para la acción No2.   Actividad en ejecución al 31/12/2018. </t>
  </si>
  <si>
    <t>De acuerdo con lo reportado por el proceso, se un avance acumulado de 80.2 metros lineales que corresponden a un 63,2% del total de ML por intervenir, los avances corresponden a las series y subseries de Subgerencia Jurídica, Dirección de Gestión Contractual. Control Interno realizará una verificación en sitio en el mes de marzo de 2019</t>
  </si>
  <si>
    <t>Acción finaliza en junio de 2019. Pendiente seguimiento</t>
  </si>
  <si>
    <t xml:space="preserve">A través de comunicación con radicado No. 20176000039091 de 2017, en la cual se instruyó a la Fiduciaria para que actualizara el valor del suelo registrado en los proyectos Bosa 601. Sosiego y la Colmena, del Patrimonio Autónomo Subordinado 720.  Contablemente el ajuste ya fue realizado y se encuentra reflejado en la contabilidad de la Empresa. Así mismo, se evidenciaron  actas de las mesas de trabajo y el producto de dichas reuniones, orientadas a subsanar la causa del hallazgo 
</t>
  </si>
  <si>
    <t xml:space="preserve">Se realizaron 4 reportes a la Subgerencia Corporativa de la Empresa por parte de la Subgerencia Jurídica respecto al estados de los procesos judiciales </t>
  </si>
  <si>
    <t>Se evidenció la elaboración de cronograma y ejecución del plan. Así mismo, se remitió  el estado de avance del contrato 036 de 2017 . Así mismo, se observó soportes sobre la ejecución de los mantenimientos realizados al Complejo Hospitalario San Juan de Dios bajo la ejecución del Convenio Interadministrativo No. 239 de 2017 suscrito con Idipron y el Contrato No. 036 del 2017 suscrito con Consorcio Patrimonial.</t>
  </si>
  <si>
    <t xml:space="preserve">Se evidenció la terminación y liquidación de los contratos relacionados con el Programa de Vivienda Gratuita del PAS Victoria, se dieron a través de la terminación de la promesa, (cuyo Paz y Salvo se anexa) y la liquidación del convenio 043 </t>
  </si>
  <si>
    <t>Se evidenció el Balance de Prueba por centro de costos y terceros al corte de septiembre y junio 30 de 2018.</t>
  </si>
  <si>
    <t>FECHA SEGUIMIENTO</t>
  </si>
  <si>
    <t xml:space="preserve">Se observó que se han realizado gestiones para comercializar el inmueble. Cabe anotar que se realizó el proceso con CISA. La oferta se entregó por parte de CISA en enero de 2019 y se encuentra en estudio y análisis por parte de a Empresa. </t>
  </si>
  <si>
    <r>
      <t>La modificación de la licencia no es posible dado que no se cuenta con la autorización de la Asamblea, por tal razón no fue factible dar inicio a la solicitud de modificación de licencia de construcción frente a la curaduría urbana.</t>
    </r>
    <r>
      <rPr>
        <b/>
        <sz val="11"/>
        <color theme="1"/>
        <rFont val="Arial"/>
        <family val="2"/>
      </rPr>
      <t xml:space="preserve"> </t>
    </r>
    <r>
      <rPr>
        <sz val="11"/>
        <color theme="1"/>
        <rFont val="Arial"/>
        <family val="2"/>
      </rPr>
      <t>No obstante, al revisar la acción propuesta se evidencia que la misma se encontraba condicionada a deliberación y aprobación de un tercero, en este caso , la Asamblea de Propiedad del Conjunto Plaza de la Hoja. Se anexa informe de la Subgerencia Jurídica . A inicios del 2019 se adelantaron acciones ante la Cuadurpia sobre este tema.</t>
    </r>
  </si>
  <si>
    <t xml:space="preserve">Se observó copia de comunicación interna por medio de la cual se reporta la actualización de la metodologia de asignación de costos y gastos de los proyectos de la empresa, versión Nov 2017, Radicado 256253 del 1ro de Diciembre de 2017. No obstante, no se efectuó la validación y el área soporta esta situación que sólo se puede efectuar cuando exista demanda y en el período de la acción dicha demanda no existió. </t>
  </si>
  <si>
    <t xml:space="preserve">Se observó que no se obtuvo aprobación de la asamblea para la modificación de la licencia - No obstante, al revisar la acción propuesta se evidencia que la misma se encontraba condicionada a deliberación y aprobación de un tercero, en este caso, la Asamblea de Propiedad del Conjunto Plaza de la Hoja. Se anexa informe de la Subgerencia Jurídica </t>
  </si>
  <si>
    <t xml:space="preserve">Vence en marzo de 2019. Con radicado 20194200002721 del 22 de enero de 2019, previa aprobación de la Gerencia, la Empresa de Renovación y Desarrollo Urbano de Bogotá D.C, remite a la Contraloría de Bogotá memorando con asunto “Reformulación de acción contenida en el Plan de Mejoramiento suscrito con ese ente de control. Hallazgo 3.1.3.10. Código 48 – vigencia 2018. No obstante, con radicado 20194200011932 del 1 de febrero de 2019, la Contraloría de Bogotá da alcance a las comunicaciones 10582  y 10932 antes mencionadas, e informa lo siguiente “no es posible dar apertura al sistema de información Sivicof, teniendo en cuenta que el mismo toma desde el día 22 de enero de 2019, fecha en la cual fue radicada la solicitud de modificación por parte de la ERU y el 02 de marzo de 2019, fecha en la que vence el plazo de cumplimiento de la acción, arrojando como resultado de la operación 29 y no 30 días hábiles”.  </t>
  </si>
  <si>
    <t xml:space="preserve">Hallazgo administrativo por no publicar adecuadamente los documentos del proceso de contratación en el Sistema Electrónico para la Contratación Pública  SECOP </t>
  </si>
  <si>
    <t>3.2.1.1</t>
  </si>
  <si>
    <t>3.2.1.2</t>
  </si>
  <si>
    <t>3.2.1.3</t>
  </si>
  <si>
    <t>3.2.1.4</t>
  </si>
  <si>
    <t>4.2.1</t>
  </si>
  <si>
    <t>CUMPLIMIENTO</t>
  </si>
  <si>
    <t>No</t>
  </si>
  <si>
    <t>Convenciones</t>
  </si>
  <si>
    <t>HALLAZGOS</t>
  </si>
  <si>
    <t>ACCIONES</t>
  </si>
  <si>
    <t>ACCIONES CUMPLIDAS VIG 2018</t>
  </si>
  <si>
    <t>EJECUCION 2019</t>
  </si>
  <si>
    <t>FECHA DE VENCIMIENTO EN  JULIO DE 2018 - INCUMPLIDAS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</si>
</sst>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
    <numFmt numFmtId="165" formatCode="yyyy\-mm\-dd;@"/>
  </numFmts>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1"/>
      <color indexed="8"/>
      <name val="Arial Narrow"/>
      <family val="2"/>
    </font>
    <font>
      <sz val="11"/>
      <name val="Arial Narrow"/>
      <family val="2"/>
    </font>
    <font>
      <sz val="11"/>
      <color theme="1"/>
      <name val="Arial"/>
      <family val="2"/>
    </font>
    <font>
      <b/>
      <sz val="11"/>
      <color theme="1"/>
      <name val="Arial"/>
      <family val="2"/>
    </font>
    <font>
      <i/>
      <sz val="11"/>
      <color theme="1"/>
      <name val="Arial"/>
      <family val="2"/>
    </font>
    <font>
      <sz val="11"/>
      <name val="Arial"/>
      <family val="2"/>
    </font>
    <font>
      <b/>
      <sz val="11"/>
      <name val="Arial"/>
      <family val="2"/>
    </font>
    <font>
      <b/>
      <sz val="14"/>
      <color indexed="8"/>
      <name val="Arial"/>
      <family val="2"/>
    </font>
    <font>
      <sz val="11"/>
      <color indexed="8"/>
      <name val="Arial"/>
      <family val="2"/>
    </font>
    <font>
      <sz val="14"/>
      <color indexed="8"/>
      <name val="Arial"/>
      <family val="2"/>
    </font>
    <font>
      <sz val="14"/>
      <name val="Arial"/>
      <family val="2"/>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5">
    <xf numFmtId="0" fontId="0" fillId="0" borderId="0"/>
    <xf numFmtId="9" fontId="3" fillId="0" borderId="0" applyFont="0" applyFill="0" applyBorder="0" applyAlignment="0" applyProtection="0"/>
    <xf numFmtId="0" fontId="3" fillId="0" borderId="0"/>
    <xf numFmtId="0" fontId="2" fillId="0" borderId="0"/>
    <xf numFmtId="0" fontId="1" fillId="0" borderId="0"/>
  </cellStyleXfs>
  <cellXfs count="53">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1" applyFont="1" applyAlignment="1">
      <alignment horizontal="center"/>
    </xf>
    <xf numFmtId="0" fontId="4" fillId="0" borderId="0" xfId="0" applyFont="1" applyAlignment="1">
      <alignment vertical="center" wrapText="1"/>
    </xf>
    <xf numFmtId="0" fontId="4" fillId="2"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6" fillId="3" borderId="0" xfId="0" applyFont="1" applyFill="1" applyAlignment="1">
      <alignment vertical="center" wrapText="1"/>
    </xf>
    <xf numFmtId="0" fontId="10" fillId="0"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9" fontId="7" fillId="3" borderId="3" xfId="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 fillId="3" borderId="0" xfId="0" applyFont="1" applyFill="1"/>
    <xf numFmtId="0" fontId="5" fillId="3" borderId="0" xfId="0" applyFont="1" applyFill="1"/>
    <xf numFmtId="0" fontId="4" fillId="3" borderId="0" xfId="0" applyFont="1" applyFill="1" applyAlignment="1">
      <alignment vertical="center" wrapText="1"/>
    </xf>
    <xf numFmtId="0" fontId="12" fillId="0" borderId="0" xfId="0" applyFont="1"/>
    <xf numFmtId="0" fontId="11" fillId="0" borderId="0" xfId="0" applyFont="1" applyAlignment="1">
      <alignment horizontal="center"/>
    </xf>
    <xf numFmtId="0" fontId="12" fillId="0" borderId="4" xfId="0" applyFont="1" applyBorder="1"/>
    <xf numFmtId="0" fontId="11" fillId="0" borderId="5" xfId="0" applyFont="1" applyBorder="1" applyAlignment="1"/>
    <xf numFmtId="0" fontId="12" fillId="0" borderId="6" xfId="0" applyFont="1" applyBorder="1"/>
    <xf numFmtId="0" fontId="11" fillId="0" borderId="0" xfId="0" applyFont="1" applyBorder="1" applyAlignment="1"/>
    <xf numFmtId="0" fontId="11" fillId="0" borderId="0" xfId="0" applyFont="1" applyBorder="1"/>
    <xf numFmtId="0" fontId="12" fillId="0" borderId="7" xfId="0" applyFont="1" applyBorder="1"/>
    <xf numFmtId="0" fontId="12" fillId="0" borderId="8" xfId="0" applyFont="1" applyBorder="1" applyAlignment="1">
      <alignment horizontal="center"/>
    </xf>
    <xf numFmtId="0" fontId="12" fillId="0" borderId="8" xfId="0" applyFont="1" applyBorder="1"/>
    <xf numFmtId="0" fontId="9" fillId="0" borderId="8" xfId="0" applyFont="1" applyBorder="1"/>
    <xf numFmtId="0" fontId="13" fillId="0" borderId="5" xfId="0" applyFont="1" applyBorder="1"/>
    <xf numFmtId="0" fontId="13" fillId="0" borderId="0" xfId="0" applyFont="1" applyBorder="1"/>
    <xf numFmtId="0" fontId="14" fillId="0" borderId="0" xfId="0" applyFont="1" applyBorder="1"/>
    <xf numFmtId="0" fontId="9" fillId="0" borderId="0" xfId="0" applyFont="1" applyFill="1" applyAlignment="1">
      <alignment vertical="center" wrapText="1"/>
    </xf>
    <xf numFmtId="0" fontId="11" fillId="0" borderId="0" xfId="0" applyFont="1" applyAlignment="1">
      <alignment horizontal="center"/>
    </xf>
    <xf numFmtId="0" fontId="6" fillId="3" borderId="3" xfId="0" applyFont="1" applyFill="1" applyBorder="1" applyAlignment="1" applyProtection="1">
      <alignment vertical="center" wrapText="1"/>
      <protection locked="0"/>
    </xf>
    <xf numFmtId="0" fontId="6" fillId="3" borderId="3" xfId="0" applyFont="1" applyFill="1" applyBorder="1" applyAlignment="1" applyProtection="1">
      <alignment horizontal="center" vertical="center" wrapText="1"/>
      <protection locked="0"/>
    </xf>
    <xf numFmtId="0" fontId="6" fillId="3" borderId="3" xfId="0" applyFont="1" applyFill="1" applyBorder="1" applyAlignment="1">
      <alignment horizontal="center" vertical="center" wrapText="1"/>
    </xf>
    <xf numFmtId="0" fontId="6" fillId="3" borderId="3" xfId="0" applyFont="1" applyFill="1" applyBorder="1" applyAlignment="1" applyProtection="1">
      <alignment horizontal="justify" vertical="center" wrapText="1"/>
      <protection locked="0"/>
    </xf>
    <xf numFmtId="0" fontId="6" fillId="3" borderId="3" xfId="0" applyFont="1" applyFill="1" applyBorder="1" applyAlignment="1">
      <alignment horizontal="justify" vertical="center" wrapText="1"/>
    </xf>
    <xf numFmtId="9" fontId="6" fillId="3" borderId="3" xfId="1" applyFont="1" applyFill="1" applyBorder="1" applyAlignment="1">
      <alignment horizontal="justify" vertical="center" wrapText="1"/>
    </xf>
    <xf numFmtId="165" fontId="6" fillId="3" borderId="3" xfId="0" applyNumberFormat="1" applyFont="1" applyFill="1" applyBorder="1" applyAlignment="1">
      <alignment horizontal="center" vertical="center" wrapText="1"/>
    </xf>
    <xf numFmtId="164" fontId="6" fillId="3" borderId="3" xfId="0" applyNumberFormat="1" applyFont="1" applyFill="1" applyBorder="1" applyAlignment="1" applyProtection="1">
      <alignment horizontal="center" vertical="center" wrapText="1"/>
      <protection locked="0"/>
    </xf>
    <xf numFmtId="0" fontId="6" fillId="3" borderId="3" xfId="0" applyFont="1" applyFill="1" applyBorder="1" applyAlignment="1" applyProtection="1">
      <alignment horizontal="left" vertical="center" wrapText="1"/>
      <protection locked="0"/>
    </xf>
    <xf numFmtId="0" fontId="6" fillId="3" borderId="3" xfId="0" applyFont="1" applyFill="1" applyBorder="1" applyAlignment="1">
      <alignment vertical="center" wrapText="1"/>
    </xf>
    <xf numFmtId="0" fontId="7" fillId="3" borderId="3" xfId="0" applyFont="1" applyFill="1" applyBorder="1" applyAlignment="1">
      <alignment vertical="center" wrapText="1"/>
    </xf>
    <xf numFmtId="49" fontId="6" fillId="3" borderId="3" xfId="0" applyNumberFormat="1" applyFont="1" applyFill="1" applyBorder="1" applyAlignment="1">
      <alignment horizontal="justify" vertical="center" wrapText="1"/>
    </xf>
    <xf numFmtId="0" fontId="6" fillId="3" borderId="3" xfId="0" applyFont="1" applyFill="1" applyBorder="1" applyAlignment="1" applyProtection="1">
      <alignment vertical="center"/>
      <protection locked="0"/>
    </xf>
    <xf numFmtId="0" fontId="6" fillId="3" borderId="3" xfId="0" applyFont="1" applyFill="1" applyBorder="1" applyAlignment="1">
      <alignment horizontal="center" vertical="center"/>
    </xf>
    <xf numFmtId="0" fontId="6" fillId="3" borderId="3" xfId="0" applyFont="1" applyFill="1" applyBorder="1" applyAlignment="1" applyProtection="1">
      <alignment horizontal="justify" vertical="top" wrapText="1"/>
      <protection locked="0"/>
    </xf>
    <xf numFmtId="0" fontId="6" fillId="3" borderId="3" xfId="0" applyFont="1" applyFill="1" applyBorder="1" applyAlignment="1">
      <alignment vertical="center"/>
    </xf>
    <xf numFmtId="0" fontId="6" fillId="3" borderId="3" xfId="0" applyFont="1" applyFill="1" applyBorder="1" applyAlignment="1">
      <alignment horizontal="justify" wrapText="1"/>
    </xf>
    <xf numFmtId="10" fontId="6" fillId="3" borderId="3" xfId="1" applyNumberFormat="1" applyFont="1" applyFill="1" applyBorder="1" applyAlignment="1">
      <alignment horizontal="justify" vertical="center" wrapText="1"/>
    </xf>
  </cellXfs>
  <cellStyles count="5">
    <cellStyle name="Normal" xfId="0" builtinId="0"/>
    <cellStyle name="Normal 2" xfId="2"/>
    <cellStyle name="Normal 3" xfId="3"/>
    <cellStyle name="Normal 3 2" xfId="4"/>
    <cellStyle name="Porcentaje" xfId="1" builtinId="5"/>
  </cellStyles>
  <dxfs count="0"/>
  <tableStyles count="0" defaultTableStyle="TableStyleMedium2" defaultPivotStyle="PivotStyleLight16"/>
  <colors>
    <mruColors>
      <color rgb="FFF8C4F1"/>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3"/>
  <sheetViews>
    <sheetView tabSelected="1" view="pageBreakPreview" topLeftCell="A54" zoomScale="60" zoomScaleNormal="60" workbookViewId="0">
      <selection activeCell="M58" sqref="M58"/>
    </sheetView>
  </sheetViews>
  <sheetFormatPr baseColWidth="10" defaultColWidth="9.140625" defaultRowHeight="16.5" x14ac:dyDescent="0.3"/>
  <cols>
    <col min="1" max="1" width="11.85546875" style="1" customWidth="1"/>
    <col min="2" max="2" width="21.5703125" style="3" customWidth="1"/>
    <col min="3" max="3" width="13.85546875" style="1" customWidth="1"/>
    <col min="4" max="4" width="14.140625" style="1" customWidth="1"/>
    <col min="5" max="5" width="16.42578125" style="1" customWidth="1"/>
    <col min="6" max="6" width="8.42578125" style="2" customWidth="1"/>
    <col min="7" max="7" width="43" style="16" customWidth="1"/>
    <col min="8" max="8" width="51.28515625" style="17" customWidth="1"/>
    <col min="9" max="9" width="41.7109375" style="17" customWidth="1"/>
    <col min="10" max="10" width="47.42578125" style="17" customWidth="1"/>
    <col min="11" max="11" width="38.140625" style="1" customWidth="1"/>
    <col min="12" max="12" width="40.85546875" style="4" customWidth="1"/>
    <col min="13" max="14" width="19.42578125" style="3" customWidth="1"/>
    <col min="15" max="15" width="21.140625" style="16" customWidth="1"/>
    <col min="16" max="16" width="28.140625" style="16" customWidth="1"/>
    <col min="17" max="17" width="42.85546875" style="17" customWidth="1"/>
    <col min="18" max="241" width="8" style="1" customWidth="1"/>
    <col min="242" max="16384" width="9.140625" style="1"/>
  </cols>
  <sheetData>
    <row r="1" spans="1:21" x14ac:dyDescent="0.3">
      <c r="A1" s="1" t="s">
        <v>64</v>
      </c>
    </row>
    <row r="3" spans="1:21" s="5" customFormat="1" x14ac:dyDescent="0.25">
      <c r="A3" s="10"/>
      <c r="B3" s="33"/>
      <c r="C3" s="33"/>
      <c r="D3" s="33"/>
      <c r="E3" s="33"/>
      <c r="F3" s="33"/>
      <c r="G3" s="33"/>
      <c r="H3" s="33"/>
      <c r="I3" s="33"/>
      <c r="J3" s="33"/>
      <c r="K3" s="33"/>
      <c r="L3" s="33"/>
      <c r="M3" s="33"/>
      <c r="N3" s="33"/>
      <c r="O3" s="33"/>
      <c r="P3" s="33"/>
      <c r="Q3" s="18"/>
    </row>
    <row r="4" spans="1:21" s="5" customFormat="1" x14ac:dyDescent="0.25">
      <c r="A4" s="9"/>
      <c r="B4" s="11"/>
      <c r="C4" s="11"/>
      <c r="D4" s="11"/>
      <c r="E4" s="11"/>
      <c r="F4" s="11"/>
      <c r="G4" s="11"/>
      <c r="H4" s="11"/>
      <c r="I4" s="11"/>
      <c r="J4" s="11"/>
      <c r="K4" s="11"/>
      <c r="L4" s="11"/>
      <c r="M4" s="11"/>
      <c r="N4" s="11"/>
      <c r="O4" s="11"/>
      <c r="P4" s="11"/>
      <c r="Q4" s="11"/>
    </row>
    <row r="5" spans="1:21" s="5" customFormat="1" ht="90" x14ac:dyDescent="0.25">
      <c r="A5" s="15" t="s">
        <v>358</v>
      </c>
      <c r="B5" s="12" t="s">
        <v>0</v>
      </c>
      <c r="C5" s="12" t="s">
        <v>1</v>
      </c>
      <c r="D5" s="12" t="s">
        <v>2</v>
      </c>
      <c r="E5" s="12" t="s">
        <v>3</v>
      </c>
      <c r="F5" s="14" t="s">
        <v>5</v>
      </c>
      <c r="G5" s="15" t="s">
        <v>63</v>
      </c>
      <c r="H5" s="15" t="s">
        <v>4</v>
      </c>
      <c r="I5" s="15" t="s">
        <v>6</v>
      </c>
      <c r="J5" s="15" t="s">
        <v>7</v>
      </c>
      <c r="K5" s="12" t="s">
        <v>330</v>
      </c>
      <c r="L5" s="13" t="s">
        <v>331</v>
      </c>
      <c r="M5" s="14" t="s">
        <v>357</v>
      </c>
      <c r="N5" s="14" t="s">
        <v>345</v>
      </c>
      <c r="O5" s="15" t="s">
        <v>9</v>
      </c>
      <c r="P5" s="15" t="s">
        <v>10</v>
      </c>
      <c r="Q5" s="15" t="s">
        <v>8</v>
      </c>
    </row>
    <row r="6" spans="1:21" s="5" customFormat="1" ht="245.25" customHeight="1" x14ac:dyDescent="0.25">
      <c r="A6" s="15">
        <v>1</v>
      </c>
      <c r="B6" s="15">
        <v>263</v>
      </c>
      <c r="C6" s="35" t="s">
        <v>11</v>
      </c>
      <c r="D6" s="36">
        <v>50</v>
      </c>
      <c r="E6" s="37" t="s">
        <v>53</v>
      </c>
      <c r="F6" s="36">
        <v>2</v>
      </c>
      <c r="G6" s="38" t="s">
        <v>134</v>
      </c>
      <c r="H6" s="35" t="s">
        <v>12</v>
      </c>
      <c r="I6" s="38" t="s">
        <v>13</v>
      </c>
      <c r="J6" s="39" t="s">
        <v>14</v>
      </c>
      <c r="K6" s="39" t="s">
        <v>15</v>
      </c>
      <c r="L6" s="40" t="s">
        <v>307</v>
      </c>
      <c r="M6" s="37">
        <v>100</v>
      </c>
      <c r="N6" s="41">
        <v>43465</v>
      </c>
      <c r="O6" s="42">
        <v>42958</v>
      </c>
      <c r="P6" s="42">
        <v>43205</v>
      </c>
      <c r="Q6" s="37" t="s">
        <v>61</v>
      </c>
    </row>
    <row r="7" spans="1:21" s="8" customFormat="1" ht="295.5" customHeight="1" x14ac:dyDescent="0.25">
      <c r="A7" s="15">
        <v>2</v>
      </c>
      <c r="B7" s="15">
        <v>263</v>
      </c>
      <c r="C7" s="35" t="s">
        <v>11</v>
      </c>
      <c r="D7" s="36">
        <v>50</v>
      </c>
      <c r="E7" s="36" t="s">
        <v>54</v>
      </c>
      <c r="F7" s="36">
        <v>1</v>
      </c>
      <c r="G7" s="38" t="s">
        <v>135</v>
      </c>
      <c r="H7" s="35" t="s">
        <v>16</v>
      </c>
      <c r="I7" s="38" t="s">
        <v>17</v>
      </c>
      <c r="J7" s="38" t="s">
        <v>18</v>
      </c>
      <c r="K7" s="39" t="s">
        <v>19</v>
      </c>
      <c r="L7" s="40" t="s">
        <v>346</v>
      </c>
      <c r="M7" s="37">
        <v>100</v>
      </c>
      <c r="N7" s="41">
        <v>43465</v>
      </c>
      <c r="O7" s="42">
        <v>42958</v>
      </c>
      <c r="P7" s="42">
        <v>43306</v>
      </c>
      <c r="Q7" s="36" t="s">
        <v>20</v>
      </c>
      <c r="R7" s="7"/>
      <c r="S7" s="7"/>
      <c r="T7" s="7"/>
      <c r="U7" s="7"/>
    </row>
    <row r="8" spans="1:21" s="6" customFormat="1" ht="409.6" customHeight="1" x14ac:dyDescent="0.25">
      <c r="A8" s="15">
        <v>3</v>
      </c>
      <c r="B8" s="15">
        <v>263</v>
      </c>
      <c r="C8" s="35" t="s">
        <v>11</v>
      </c>
      <c r="D8" s="36">
        <v>50</v>
      </c>
      <c r="E8" s="37" t="s">
        <v>55</v>
      </c>
      <c r="F8" s="36">
        <v>2</v>
      </c>
      <c r="G8" s="38" t="s">
        <v>136</v>
      </c>
      <c r="H8" s="35" t="s">
        <v>21</v>
      </c>
      <c r="I8" s="38" t="s">
        <v>133</v>
      </c>
      <c r="J8" s="38" t="s">
        <v>22</v>
      </c>
      <c r="K8" s="38" t="s">
        <v>23</v>
      </c>
      <c r="L8" s="40" t="s">
        <v>325</v>
      </c>
      <c r="M8" s="37">
        <v>100</v>
      </c>
      <c r="N8" s="41">
        <v>43465</v>
      </c>
      <c r="O8" s="42">
        <v>42958</v>
      </c>
      <c r="P8" s="42">
        <v>43306</v>
      </c>
      <c r="Q8" s="37" t="s">
        <v>24</v>
      </c>
    </row>
    <row r="9" spans="1:21" s="5" customFormat="1" ht="278.25" customHeight="1" x14ac:dyDescent="0.25">
      <c r="A9" s="15">
        <v>4</v>
      </c>
      <c r="B9" s="15">
        <v>263</v>
      </c>
      <c r="C9" s="35" t="s">
        <v>11</v>
      </c>
      <c r="D9" s="36">
        <v>50</v>
      </c>
      <c r="E9" s="35" t="s">
        <v>56</v>
      </c>
      <c r="F9" s="36">
        <v>2</v>
      </c>
      <c r="G9" s="38" t="s">
        <v>137</v>
      </c>
      <c r="H9" s="35" t="s">
        <v>25</v>
      </c>
      <c r="I9" s="38" t="s">
        <v>27</v>
      </c>
      <c r="J9" s="38" t="s">
        <v>28</v>
      </c>
      <c r="K9" s="38" t="s">
        <v>29</v>
      </c>
      <c r="L9" s="40" t="s">
        <v>349</v>
      </c>
      <c r="M9" s="37">
        <v>50</v>
      </c>
      <c r="N9" s="41">
        <v>43465</v>
      </c>
      <c r="O9" s="42">
        <v>42958</v>
      </c>
      <c r="P9" s="42">
        <v>43306</v>
      </c>
      <c r="Q9" s="36" t="s">
        <v>26</v>
      </c>
    </row>
    <row r="10" spans="1:21" s="5" customFormat="1" ht="215.25" customHeight="1" x14ac:dyDescent="0.25">
      <c r="A10" s="15">
        <v>5</v>
      </c>
      <c r="B10" s="15">
        <v>263</v>
      </c>
      <c r="C10" s="35" t="s">
        <v>11</v>
      </c>
      <c r="D10" s="36">
        <v>50</v>
      </c>
      <c r="E10" s="35" t="s">
        <v>56</v>
      </c>
      <c r="F10" s="36">
        <v>3</v>
      </c>
      <c r="G10" s="38" t="s">
        <v>137</v>
      </c>
      <c r="H10" s="35" t="s">
        <v>25</v>
      </c>
      <c r="I10" s="38" t="s">
        <v>30</v>
      </c>
      <c r="J10" s="38" t="s">
        <v>31</v>
      </c>
      <c r="K10" s="38" t="s">
        <v>32</v>
      </c>
      <c r="L10" s="40" t="s">
        <v>347</v>
      </c>
      <c r="M10" s="37">
        <v>0</v>
      </c>
      <c r="N10" s="41">
        <v>43465</v>
      </c>
      <c r="O10" s="42">
        <v>42958</v>
      </c>
      <c r="P10" s="42">
        <v>43306</v>
      </c>
      <c r="Q10" s="36" t="s">
        <v>26</v>
      </c>
    </row>
    <row r="11" spans="1:21" s="5" customFormat="1" ht="209.25" customHeight="1" x14ac:dyDescent="0.25">
      <c r="A11" s="15">
        <v>6</v>
      </c>
      <c r="B11" s="15">
        <v>263</v>
      </c>
      <c r="C11" s="35" t="s">
        <v>11</v>
      </c>
      <c r="D11" s="36">
        <v>50</v>
      </c>
      <c r="E11" s="35" t="s">
        <v>56</v>
      </c>
      <c r="F11" s="36">
        <v>4</v>
      </c>
      <c r="G11" s="38" t="s">
        <v>137</v>
      </c>
      <c r="H11" s="35" t="s">
        <v>25</v>
      </c>
      <c r="I11" s="38" t="s">
        <v>33</v>
      </c>
      <c r="J11" s="38" t="s">
        <v>34</v>
      </c>
      <c r="K11" s="38" t="s">
        <v>35</v>
      </c>
      <c r="L11" s="40" t="s">
        <v>308</v>
      </c>
      <c r="M11" s="37">
        <v>0</v>
      </c>
      <c r="N11" s="41">
        <v>43465</v>
      </c>
      <c r="O11" s="42">
        <v>42958</v>
      </c>
      <c r="P11" s="42">
        <v>43306</v>
      </c>
      <c r="Q11" s="36" t="s">
        <v>26</v>
      </c>
    </row>
    <row r="12" spans="1:21" s="5" customFormat="1" ht="205.5" customHeight="1" x14ac:dyDescent="0.25">
      <c r="A12" s="15">
        <v>7</v>
      </c>
      <c r="B12" s="15">
        <v>263</v>
      </c>
      <c r="C12" s="35" t="s">
        <v>11</v>
      </c>
      <c r="D12" s="36">
        <v>50</v>
      </c>
      <c r="E12" s="36" t="s">
        <v>57</v>
      </c>
      <c r="F12" s="36">
        <v>1</v>
      </c>
      <c r="G12" s="38" t="s">
        <v>138</v>
      </c>
      <c r="H12" s="38" t="s">
        <v>66</v>
      </c>
      <c r="I12" s="38" t="s">
        <v>36</v>
      </c>
      <c r="J12" s="38" t="s">
        <v>65</v>
      </c>
      <c r="K12" s="38" t="s">
        <v>37</v>
      </c>
      <c r="L12" s="40" t="s">
        <v>340</v>
      </c>
      <c r="M12" s="37">
        <v>100</v>
      </c>
      <c r="N12" s="41">
        <v>43465</v>
      </c>
      <c r="O12" s="42">
        <v>42958</v>
      </c>
      <c r="P12" s="42">
        <v>43306</v>
      </c>
      <c r="Q12" s="36" t="s">
        <v>38</v>
      </c>
    </row>
    <row r="13" spans="1:21" s="5" customFormat="1" ht="112.5" customHeight="1" x14ac:dyDescent="0.25">
      <c r="A13" s="15">
        <v>8</v>
      </c>
      <c r="B13" s="15">
        <v>263</v>
      </c>
      <c r="C13" s="35" t="s">
        <v>11</v>
      </c>
      <c r="D13" s="36">
        <v>50</v>
      </c>
      <c r="E13" s="36" t="s">
        <v>58</v>
      </c>
      <c r="F13" s="37">
        <v>2</v>
      </c>
      <c r="G13" s="43" t="s">
        <v>139</v>
      </c>
      <c r="H13" s="44" t="s">
        <v>62</v>
      </c>
      <c r="I13" s="39" t="s">
        <v>40</v>
      </c>
      <c r="J13" s="39" t="s">
        <v>41</v>
      </c>
      <c r="K13" s="39" t="s">
        <v>42</v>
      </c>
      <c r="L13" s="40" t="s">
        <v>341</v>
      </c>
      <c r="M13" s="37">
        <v>100</v>
      </c>
      <c r="N13" s="41">
        <v>43465</v>
      </c>
      <c r="O13" s="42">
        <v>42958</v>
      </c>
      <c r="P13" s="42">
        <v>43306</v>
      </c>
      <c r="Q13" s="37" t="s">
        <v>43</v>
      </c>
    </row>
    <row r="14" spans="1:21" s="5" customFormat="1" ht="175.5" customHeight="1" x14ac:dyDescent="0.25">
      <c r="A14" s="15">
        <v>9</v>
      </c>
      <c r="B14" s="15">
        <v>263</v>
      </c>
      <c r="C14" s="35" t="s">
        <v>11</v>
      </c>
      <c r="D14" s="36">
        <v>50</v>
      </c>
      <c r="E14" s="36" t="s">
        <v>59</v>
      </c>
      <c r="F14" s="36">
        <v>1</v>
      </c>
      <c r="G14" s="38" t="s">
        <v>140</v>
      </c>
      <c r="H14" s="38" t="s">
        <v>44</v>
      </c>
      <c r="I14" s="38" t="s">
        <v>45</v>
      </c>
      <c r="J14" s="38" t="s">
        <v>46</v>
      </c>
      <c r="K14" s="38" t="s">
        <v>47</v>
      </c>
      <c r="L14" s="40" t="s">
        <v>348</v>
      </c>
      <c r="M14" s="37">
        <v>50</v>
      </c>
      <c r="N14" s="41">
        <v>43465</v>
      </c>
      <c r="O14" s="42">
        <v>42958</v>
      </c>
      <c r="P14" s="42">
        <v>43306</v>
      </c>
      <c r="Q14" s="36" t="s">
        <v>39</v>
      </c>
    </row>
    <row r="15" spans="1:21" s="5" customFormat="1" ht="289.5" customHeight="1" x14ac:dyDescent="0.25">
      <c r="A15" s="15">
        <v>10</v>
      </c>
      <c r="B15" s="15">
        <v>263</v>
      </c>
      <c r="C15" s="35" t="s">
        <v>11</v>
      </c>
      <c r="D15" s="36">
        <v>50</v>
      </c>
      <c r="E15" s="36" t="s">
        <v>60</v>
      </c>
      <c r="F15" s="37">
        <v>1</v>
      </c>
      <c r="G15" s="38" t="s">
        <v>141</v>
      </c>
      <c r="H15" s="39" t="s">
        <v>48</v>
      </c>
      <c r="I15" s="39" t="s">
        <v>49</v>
      </c>
      <c r="J15" s="39" t="s">
        <v>50</v>
      </c>
      <c r="K15" s="39" t="s">
        <v>51</v>
      </c>
      <c r="L15" s="40" t="s">
        <v>326</v>
      </c>
      <c r="M15" s="37">
        <v>100</v>
      </c>
      <c r="N15" s="41">
        <v>43465</v>
      </c>
      <c r="O15" s="42">
        <v>42958</v>
      </c>
      <c r="P15" s="42">
        <v>43306</v>
      </c>
      <c r="Q15" s="37" t="s">
        <v>52</v>
      </c>
    </row>
    <row r="16" spans="1:21" ht="165.75" customHeight="1" x14ac:dyDescent="0.3">
      <c r="A16" s="15">
        <v>11</v>
      </c>
      <c r="B16" s="45">
        <v>263</v>
      </c>
      <c r="C16" s="35" t="s">
        <v>11</v>
      </c>
      <c r="D16" s="35">
        <v>55</v>
      </c>
      <c r="E16" s="37" t="s">
        <v>67</v>
      </c>
      <c r="F16" s="36">
        <v>1</v>
      </c>
      <c r="G16" s="46" t="s">
        <v>68</v>
      </c>
      <c r="H16" s="35" t="s">
        <v>69</v>
      </c>
      <c r="I16" s="35" t="s">
        <v>70</v>
      </c>
      <c r="J16" s="35" t="s">
        <v>71</v>
      </c>
      <c r="K16" s="35" t="s">
        <v>72</v>
      </c>
      <c r="L16" s="40" t="s">
        <v>342</v>
      </c>
      <c r="M16" s="37">
        <v>100</v>
      </c>
      <c r="N16" s="41">
        <v>43465</v>
      </c>
      <c r="O16" s="42">
        <v>43042</v>
      </c>
      <c r="P16" s="42">
        <v>43396</v>
      </c>
      <c r="Q16" s="35" t="s">
        <v>73</v>
      </c>
    </row>
    <row r="17" spans="1:17" ht="246" customHeight="1" x14ac:dyDescent="0.3">
      <c r="A17" s="15">
        <v>12</v>
      </c>
      <c r="B17" s="45">
        <v>263</v>
      </c>
      <c r="C17" s="35" t="s">
        <v>11</v>
      </c>
      <c r="D17" s="35">
        <v>55</v>
      </c>
      <c r="E17" s="37" t="s">
        <v>74</v>
      </c>
      <c r="F17" s="36">
        <v>1</v>
      </c>
      <c r="G17" s="46" t="s">
        <v>75</v>
      </c>
      <c r="H17" s="35" t="s">
        <v>76</v>
      </c>
      <c r="I17" s="35" t="s">
        <v>77</v>
      </c>
      <c r="J17" s="35" t="s">
        <v>78</v>
      </c>
      <c r="K17" s="35" t="s">
        <v>79</v>
      </c>
      <c r="L17" s="40" t="s">
        <v>309</v>
      </c>
      <c r="M17" s="37">
        <v>100</v>
      </c>
      <c r="N17" s="41">
        <v>43465</v>
      </c>
      <c r="O17" s="42">
        <v>43042</v>
      </c>
      <c r="P17" s="42">
        <v>43396</v>
      </c>
      <c r="Q17" s="35" t="s">
        <v>39</v>
      </c>
    </row>
    <row r="18" spans="1:17" ht="231" customHeight="1" x14ac:dyDescent="0.3">
      <c r="A18" s="15">
        <v>13</v>
      </c>
      <c r="B18" s="45">
        <v>263</v>
      </c>
      <c r="C18" s="35" t="s">
        <v>11</v>
      </c>
      <c r="D18" s="35">
        <v>55</v>
      </c>
      <c r="E18" s="37" t="s">
        <v>82</v>
      </c>
      <c r="F18" s="36">
        <v>1</v>
      </c>
      <c r="G18" s="46" t="s">
        <v>83</v>
      </c>
      <c r="H18" s="35" t="s">
        <v>84</v>
      </c>
      <c r="I18" s="35" t="s">
        <v>85</v>
      </c>
      <c r="J18" s="35" t="s">
        <v>86</v>
      </c>
      <c r="K18" s="35" t="s">
        <v>87</v>
      </c>
      <c r="L18" s="40" t="s">
        <v>310</v>
      </c>
      <c r="M18" s="37">
        <v>100</v>
      </c>
      <c r="N18" s="41">
        <v>43465</v>
      </c>
      <c r="O18" s="42">
        <v>43042</v>
      </c>
      <c r="P18" s="42">
        <v>43190</v>
      </c>
      <c r="Q18" s="35" t="s">
        <v>88</v>
      </c>
    </row>
    <row r="19" spans="1:17" ht="189.75" customHeight="1" x14ac:dyDescent="0.3">
      <c r="A19" s="15">
        <v>14</v>
      </c>
      <c r="B19" s="45">
        <v>263</v>
      </c>
      <c r="C19" s="35" t="s">
        <v>11</v>
      </c>
      <c r="D19" s="35">
        <v>55</v>
      </c>
      <c r="E19" s="37" t="s">
        <v>89</v>
      </c>
      <c r="F19" s="36">
        <v>1</v>
      </c>
      <c r="G19" s="46" t="s">
        <v>90</v>
      </c>
      <c r="H19" s="35" t="s">
        <v>91</v>
      </c>
      <c r="I19" s="35" t="s">
        <v>92</v>
      </c>
      <c r="J19" s="35" t="s">
        <v>93</v>
      </c>
      <c r="K19" s="35" t="s">
        <v>94</v>
      </c>
      <c r="L19" s="40" t="s">
        <v>343</v>
      </c>
      <c r="M19" s="37">
        <v>100</v>
      </c>
      <c r="N19" s="41">
        <v>43465</v>
      </c>
      <c r="O19" s="42">
        <v>43042</v>
      </c>
      <c r="P19" s="42">
        <v>43396</v>
      </c>
      <c r="Q19" s="35" t="s">
        <v>43</v>
      </c>
    </row>
    <row r="20" spans="1:17" ht="214.5" customHeight="1" x14ac:dyDescent="0.3">
      <c r="A20" s="15">
        <v>15</v>
      </c>
      <c r="B20" s="45">
        <v>263</v>
      </c>
      <c r="C20" s="35" t="s">
        <v>11</v>
      </c>
      <c r="D20" s="35">
        <v>55</v>
      </c>
      <c r="E20" s="37" t="s">
        <v>95</v>
      </c>
      <c r="F20" s="36">
        <v>1</v>
      </c>
      <c r="G20" s="46" t="s">
        <v>96</v>
      </c>
      <c r="H20" s="35" t="s">
        <v>97</v>
      </c>
      <c r="I20" s="35" t="s">
        <v>98</v>
      </c>
      <c r="J20" s="35" t="s">
        <v>99</v>
      </c>
      <c r="K20" s="35" t="s">
        <v>100</v>
      </c>
      <c r="L20" s="40" t="s">
        <v>311</v>
      </c>
      <c r="M20" s="37">
        <v>100</v>
      </c>
      <c r="N20" s="41">
        <v>43465</v>
      </c>
      <c r="O20" s="42">
        <v>43042</v>
      </c>
      <c r="P20" s="42">
        <v>43190</v>
      </c>
      <c r="Q20" s="35" t="s">
        <v>101</v>
      </c>
    </row>
    <row r="21" spans="1:17" ht="187.5" customHeight="1" x14ac:dyDescent="0.3">
      <c r="A21" s="15">
        <v>16</v>
      </c>
      <c r="B21" s="45">
        <v>263</v>
      </c>
      <c r="C21" s="35" t="s">
        <v>11</v>
      </c>
      <c r="D21" s="35">
        <v>55</v>
      </c>
      <c r="E21" s="37" t="s">
        <v>102</v>
      </c>
      <c r="F21" s="36">
        <v>1</v>
      </c>
      <c r="G21" s="46" t="s">
        <v>103</v>
      </c>
      <c r="H21" s="35" t="s">
        <v>104</v>
      </c>
      <c r="I21" s="35" t="s">
        <v>105</v>
      </c>
      <c r="J21" s="35" t="s">
        <v>106</v>
      </c>
      <c r="K21" s="35" t="s">
        <v>106</v>
      </c>
      <c r="L21" s="40" t="s">
        <v>312</v>
      </c>
      <c r="M21" s="37">
        <v>100</v>
      </c>
      <c r="N21" s="41">
        <v>43465</v>
      </c>
      <c r="O21" s="42">
        <v>43042</v>
      </c>
      <c r="P21" s="42">
        <v>43396</v>
      </c>
      <c r="Q21" s="35" t="s">
        <v>39</v>
      </c>
    </row>
    <row r="22" spans="1:17" s="5" customFormat="1" ht="187.5" customHeight="1" x14ac:dyDescent="0.25">
      <c r="A22" s="15">
        <v>17</v>
      </c>
      <c r="B22" s="15">
        <v>263</v>
      </c>
      <c r="C22" s="36" t="s">
        <v>11</v>
      </c>
      <c r="D22" s="36">
        <v>229</v>
      </c>
      <c r="E22" s="35" t="s">
        <v>107</v>
      </c>
      <c r="F22" s="36">
        <v>1</v>
      </c>
      <c r="G22" s="35" t="s">
        <v>108</v>
      </c>
      <c r="H22" s="38" t="s">
        <v>109</v>
      </c>
      <c r="I22" s="38" t="s">
        <v>110</v>
      </c>
      <c r="J22" s="39" t="s">
        <v>111</v>
      </c>
      <c r="K22" s="37" t="s">
        <v>112</v>
      </c>
      <c r="L22" s="40" t="s">
        <v>327</v>
      </c>
      <c r="M22" s="37">
        <v>100</v>
      </c>
      <c r="N22" s="41">
        <v>43465</v>
      </c>
      <c r="O22" s="42">
        <v>43123</v>
      </c>
      <c r="P22" s="42">
        <v>43487</v>
      </c>
      <c r="Q22" s="37" t="s">
        <v>113</v>
      </c>
    </row>
    <row r="23" spans="1:17" s="5" customFormat="1" ht="237.75" customHeight="1" x14ac:dyDescent="0.25">
      <c r="A23" s="15">
        <v>18</v>
      </c>
      <c r="B23" s="15">
        <v>263</v>
      </c>
      <c r="C23" s="36" t="s">
        <v>11</v>
      </c>
      <c r="D23" s="36">
        <v>229</v>
      </c>
      <c r="E23" s="35" t="s">
        <v>107</v>
      </c>
      <c r="F23" s="36">
        <v>2</v>
      </c>
      <c r="G23" s="35" t="s">
        <v>108</v>
      </c>
      <c r="H23" s="38" t="s">
        <v>109</v>
      </c>
      <c r="I23" s="38" t="s">
        <v>114</v>
      </c>
      <c r="J23" s="39" t="s">
        <v>115</v>
      </c>
      <c r="K23" s="37" t="s">
        <v>116</v>
      </c>
      <c r="L23" s="40" t="s">
        <v>332</v>
      </c>
      <c r="M23" s="37">
        <v>70</v>
      </c>
      <c r="N23" s="41">
        <v>43465</v>
      </c>
      <c r="O23" s="42">
        <v>43123</v>
      </c>
      <c r="P23" s="42">
        <v>43487</v>
      </c>
      <c r="Q23" s="37" t="s">
        <v>117</v>
      </c>
    </row>
    <row r="24" spans="1:17" s="5" customFormat="1" ht="201" customHeight="1" x14ac:dyDescent="0.25">
      <c r="A24" s="15">
        <v>19</v>
      </c>
      <c r="B24" s="15">
        <v>263</v>
      </c>
      <c r="C24" s="36" t="s">
        <v>11</v>
      </c>
      <c r="D24" s="36">
        <v>229</v>
      </c>
      <c r="E24" s="35" t="s">
        <v>107</v>
      </c>
      <c r="F24" s="36">
        <v>3</v>
      </c>
      <c r="G24" s="38" t="s">
        <v>108</v>
      </c>
      <c r="H24" s="38" t="s">
        <v>109</v>
      </c>
      <c r="I24" s="38" t="s">
        <v>118</v>
      </c>
      <c r="J24" s="39" t="s">
        <v>119</v>
      </c>
      <c r="K24" s="37" t="s">
        <v>120</v>
      </c>
      <c r="L24" s="40" t="s">
        <v>333</v>
      </c>
      <c r="M24" s="37">
        <v>70</v>
      </c>
      <c r="N24" s="41">
        <v>43465</v>
      </c>
      <c r="O24" s="42">
        <v>43123</v>
      </c>
      <c r="P24" s="42">
        <v>43487</v>
      </c>
      <c r="Q24" s="37" t="s">
        <v>121</v>
      </c>
    </row>
    <row r="25" spans="1:17" s="5" customFormat="1" ht="188.25" customHeight="1" x14ac:dyDescent="0.25">
      <c r="A25" s="15">
        <v>20</v>
      </c>
      <c r="B25" s="15">
        <v>263</v>
      </c>
      <c r="C25" s="36" t="s">
        <v>11</v>
      </c>
      <c r="D25" s="36">
        <v>229</v>
      </c>
      <c r="E25" s="36" t="s">
        <v>80</v>
      </c>
      <c r="F25" s="36">
        <v>1</v>
      </c>
      <c r="G25" s="35" t="s">
        <v>122</v>
      </c>
      <c r="H25" s="35" t="s">
        <v>123</v>
      </c>
      <c r="I25" s="38" t="s">
        <v>124</v>
      </c>
      <c r="J25" s="39" t="s">
        <v>125</v>
      </c>
      <c r="K25" s="37" t="s">
        <v>126</v>
      </c>
      <c r="L25" s="40" t="s">
        <v>334</v>
      </c>
      <c r="M25" s="37">
        <v>70</v>
      </c>
      <c r="N25" s="41">
        <v>43465</v>
      </c>
      <c r="O25" s="42">
        <v>43123</v>
      </c>
      <c r="P25" s="42">
        <v>43487</v>
      </c>
      <c r="Q25" s="37" t="s">
        <v>127</v>
      </c>
    </row>
    <row r="26" spans="1:17" s="5" customFormat="1" ht="132.75" customHeight="1" x14ac:dyDescent="0.25">
      <c r="A26" s="15">
        <v>21</v>
      </c>
      <c r="B26" s="15">
        <v>263</v>
      </c>
      <c r="C26" s="36" t="s">
        <v>11</v>
      </c>
      <c r="D26" s="36">
        <v>229</v>
      </c>
      <c r="E26" s="36" t="s">
        <v>80</v>
      </c>
      <c r="F26" s="36">
        <v>2</v>
      </c>
      <c r="G26" s="35" t="s">
        <v>122</v>
      </c>
      <c r="H26" s="35" t="s">
        <v>123</v>
      </c>
      <c r="I26" s="38" t="s">
        <v>128</v>
      </c>
      <c r="J26" s="39" t="s">
        <v>129</v>
      </c>
      <c r="K26" s="37" t="s">
        <v>126</v>
      </c>
      <c r="L26" s="40" t="s">
        <v>335</v>
      </c>
      <c r="M26" s="37">
        <v>70</v>
      </c>
      <c r="N26" s="41">
        <v>43465</v>
      </c>
      <c r="O26" s="42">
        <v>43123</v>
      </c>
      <c r="P26" s="42">
        <v>43487</v>
      </c>
      <c r="Q26" s="37" t="s">
        <v>130</v>
      </c>
    </row>
    <row r="27" spans="1:17" s="5" customFormat="1" ht="174.75" customHeight="1" x14ac:dyDescent="0.25">
      <c r="A27" s="15">
        <v>22</v>
      </c>
      <c r="B27" s="15">
        <v>263</v>
      </c>
      <c r="C27" s="36" t="s">
        <v>11</v>
      </c>
      <c r="D27" s="36">
        <v>229</v>
      </c>
      <c r="E27" s="36" t="s">
        <v>81</v>
      </c>
      <c r="F27" s="36">
        <v>1</v>
      </c>
      <c r="G27" s="35" t="s">
        <v>131</v>
      </c>
      <c r="H27" s="35" t="s">
        <v>132</v>
      </c>
      <c r="I27" s="38" t="s">
        <v>124</v>
      </c>
      <c r="J27" s="39" t="s">
        <v>125</v>
      </c>
      <c r="K27" s="37" t="s">
        <v>126</v>
      </c>
      <c r="L27" s="40" t="s">
        <v>336</v>
      </c>
      <c r="M27" s="37">
        <v>70</v>
      </c>
      <c r="N27" s="41">
        <v>43465</v>
      </c>
      <c r="O27" s="42">
        <v>43123</v>
      </c>
      <c r="P27" s="42">
        <v>43487</v>
      </c>
      <c r="Q27" s="37" t="s">
        <v>127</v>
      </c>
    </row>
    <row r="28" spans="1:17" ht="150" customHeight="1" x14ac:dyDescent="0.3">
      <c r="A28" s="15">
        <v>23</v>
      </c>
      <c r="B28" s="15">
        <v>263</v>
      </c>
      <c r="C28" s="36" t="s">
        <v>11</v>
      </c>
      <c r="D28" s="36">
        <v>229</v>
      </c>
      <c r="E28" s="36" t="s">
        <v>81</v>
      </c>
      <c r="F28" s="36">
        <v>2</v>
      </c>
      <c r="G28" s="35" t="s">
        <v>131</v>
      </c>
      <c r="H28" s="35" t="s">
        <v>132</v>
      </c>
      <c r="I28" s="38" t="s">
        <v>128</v>
      </c>
      <c r="J28" s="39" t="s">
        <v>129</v>
      </c>
      <c r="K28" s="37" t="s">
        <v>126</v>
      </c>
      <c r="L28" s="40" t="s">
        <v>337</v>
      </c>
      <c r="M28" s="37">
        <v>70</v>
      </c>
      <c r="N28" s="41">
        <v>43465</v>
      </c>
      <c r="O28" s="42">
        <v>43123</v>
      </c>
      <c r="P28" s="42">
        <v>43487</v>
      </c>
      <c r="Q28" s="37" t="s">
        <v>130</v>
      </c>
    </row>
    <row r="29" spans="1:17" s="5" customFormat="1" ht="243.75" customHeight="1" x14ac:dyDescent="0.25">
      <c r="A29" s="15">
        <v>24</v>
      </c>
      <c r="B29" s="15">
        <v>263</v>
      </c>
      <c r="C29" s="36" t="s">
        <v>188</v>
      </c>
      <c r="D29" s="36">
        <v>50</v>
      </c>
      <c r="E29" s="36" t="s">
        <v>352</v>
      </c>
      <c r="F29" s="36">
        <v>1</v>
      </c>
      <c r="G29" s="35" t="s">
        <v>142</v>
      </c>
      <c r="H29" s="39" t="s">
        <v>143</v>
      </c>
      <c r="I29" s="38" t="s">
        <v>144</v>
      </c>
      <c r="J29" s="37" t="s">
        <v>145</v>
      </c>
      <c r="K29" s="37" t="s">
        <v>146</v>
      </c>
      <c r="L29" s="40" t="s">
        <v>313</v>
      </c>
      <c r="M29" s="37">
        <v>100</v>
      </c>
      <c r="N29" s="41">
        <v>43465</v>
      </c>
      <c r="O29" s="42">
        <v>43236</v>
      </c>
      <c r="P29" s="42">
        <v>43465</v>
      </c>
      <c r="Q29" s="37" t="s">
        <v>147</v>
      </c>
    </row>
    <row r="30" spans="1:17" s="5" customFormat="1" ht="169.5" customHeight="1" x14ac:dyDescent="0.25">
      <c r="A30" s="15">
        <v>25</v>
      </c>
      <c r="B30" s="15">
        <v>263</v>
      </c>
      <c r="C30" s="36" t="s">
        <v>188</v>
      </c>
      <c r="D30" s="36">
        <v>50</v>
      </c>
      <c r="E30" s="36" t="s">
        <v>353</v>
      </c>
      <c r="F30" s="37">
        <v>1</v>
      </c>
      <c r="G30" s="38" t="s">
        <v>148</v>
      </c>
      <c r="H30" s="39" t="s">
        <v>149</v>
      </c>
      <c r="I30" s="39" t="s">
        <v>150</v>
      </c>
      <c r="J30" s="39" t="s">
        <v>151</v>
      </c>
      <c r="K30" s="39" t="s">
        <v>152</v>
      </c>
      <c r="L30" s="40" t="s">
        <v>328</v>
      </c>
      <c r="M30" s="37">
        <v>100</v>
      </c>
      <c r="N30" s="41">
        <v>43465</v>
      </c>
      <c r="O30" s="42">
        <v>43230</v>
      </c>
      <c r="P30" s="42">
        <v>43312</v>
      </c>
      <c r="Q30" s="37" t="s">
        <v>153</v>
      </c>
    </row>
    <row r="31" spans="1:17" s="5" customFormat="1" ht="214.5" customHeight="1" x14ac:dyDescent="0.25">
      <c r="A31" s="15">
        <v>26</v>
      </c>
      <c r="B31" s="15">
        <v>263</v>
      </c>
      <c r="C31" s="36" t="s">
        <v>188</v>
      </c>
      <c r="D31" s="36">
        <v>50</v>
      </c>
      <c r="E31" s="36" t="s">
        <v>354</v>
      </c>
      <c r="F31" s="37">
        <v>1</v>
      </c>
      <c r="G31" s="38" t="s">
        <v>154</v>
      </c>
      <c r="H31" s="39" t="s">
        <v>155</v>
      </c>
      <c r="I31" s="39" t="s">
        <v>156</v>
      </c>
      <c r="J31" s="39" t="s">
        <v>157</v>
      </c>
      <c r="K31" s="39" t="s">
        <v>158</v>
      </c>
      <c r="L31" s="40" t="s">
        <v>314</v>
      </c>
      <c r="M31" s="37">
        <v>100</v>
      </c>
      <c r="N31" s="41">
        <v>43465</v>
      </c>
      <c r="O31" s="42">
        <v>43230</v>
      </c>
      <c r="P31" s="42">
        <v>43343</v>
      </c>
      <c r="Q31" s="37" t="s">
        <v>153</v>
      </c>
    </row>
    <row r="32" spans="1:17" s="5" customFormat="1" ht="276" customHeight="1" x14ac:dyDescent="0.25">
      <c r="A32" s="15">
        <v>27</v>
      </c>
      <c r="B32" s="15">
        <v>263</v>
      </c>
      <c r="C32" s="36" t="s">
        <v>188</v>
      </c>
      <c r="D32" s="36">
        <v>50</v>
      </c>
      <c r="E32" s="36" t="s">
        <v>355</v>
      </c>
      <c r="F32" s="37">
        <v>1</v>
      </c>
      <c r="G32" s="43" t="s">
        <v>226</v>
      </c>
      <c r="H32" s="39" t="s">
        <v>159</v>
      </c>
      <c r="I32" s="38" t="s">
        <v>160</v>
      </c>
      <c r="J32" s="39" t="s">
        <v>161</v>
      </c>
      <c r="K32" s="39" t="s">
        <v>162</v>
      </c>
      <c r="L32" s="40" t="s">
        <v>315</v>
      </c>
      <c r="M32" s="37">
        <v>100</v>
      </c>
      <c r="N32" s="41">
        <v>43465</v>
      </c>
      <c r="O32" s="42">
        <v>43235</v>
      </c>
      <c r="P32" s="42">
        <v>43281</v>
      </c>
      <c r="Q32" s="36" t="s">
        <v>163</v>
      </c>
    </row>
    <row r="33" spans="1:17" ht="111.75" customHeight="1" x14ac:dyDescent="0.3">
      <c r="A33" s="15">
        <v>28</v>
      </c>
      <c r="B33" s="15">
        <v>263</v>
      </c>
      <c r="C33" s="36" t="s">
        <v>188</v>
      </c>
      <c r="D33" s="36">
        <v>50</v>
      </c>
      <c r="E33" s="36" t="s">
        <v>355</v>
      </c>
      <c r="F33" s="37">
        <v>2</v>
      </c>
      <c r="G33" s="43" t="s">
        <v>226</v>
      </c>
      <c r="H33" s="39" t="s">
        <v>159</v>
      </c>
      <c r="I33" s="38" t="s">
        <v>164</v>
      </c>
      <c r="J33" s="38" t="s">
        <v>165</v>
      </c>
      <c r="K33" s="38" t="s">
        <v>166</v>
      </c>
      <c r="L33" s="40" t="s">
        <v>344</v>
      </c>
      <c r="M33" s="37">
        <v>100</v>
      </c>
      <c r="N33" s="41">
        <v>43465</v>
      </c>
      <c r="O33" s="42">
        <v>43252</v>
      </c>
      <c r="P33" s="42">
        <v>43373</v>
      </c>
      <c r="Q33" s="36" t="s">
        <v>163</v>
      </c>
    </row>
    <row r="34" spans="1:17" customFormat="1" ht="141.75" customHeight="1" x14ac:dyDescent="0.25">
      <c r="A34" s="15">
        <v>29</v>
      </c>
      <c r="B34" s="15">
        <v>263</v>
      </c>
      <c r="C34" s="47" t="s">
        <v>188</v>
      </c>
      <c r="D34" s="35">
        <v>50</v>
      </c>
      <c r="E34" s="35" t="s">
        <v>212</v>
      </c>
      <c r="F34" s="48">
        <v>1</v>
      </c>
      <c r="G34" s="35" t="s">
        <v>222</v>
      </c>
      <c r="H34" s="38" t="s">
        <v>213</v>
      </c>
      <c r="I34" s="38" t="s">
        <v>214</v>
      </c>
      <c r="J34" s="38" t="s">
        <v>215</v>
      </c>
      <c r="K34" s="38" t="s">
        <v>216</v>
      </c>
      <c r="L34" s="40" t="s">
        <v>316</v>
      </c>
      <c r="M34" s="37">
        <v>100</v>
      </c>
      <c r="N34" s="41">
        <v>43465</v>
      </c>
      <c r="O34" s="42">
        <v>43282</v>
      </c>
      <c r="P34" s="42">
        <v>43465</v>
      </c>
      <c r="Q34" s="38" t="s">
        <v>217</v>
      </c>
    </row>
    <row r="35" spans="1:17" customFormat="1" ht="150.75" customHeight="1" x14ac:dyDescent="0.25">
      <c r="A35" s="15">
        <v>30</v>
      </c>
      <c r="B35" s="15">
        <v>263</v>
      </c>
      <c r="C35" s="47" t="s">
        <v>188</v>
      </c>
      <c r="D35" s="35">
        <v>50</v>
      </c>
      <c r="E35" s="35" t="s">
        <v>212</v>
      </c>
      <c r="F35" s="48">
        <v>2</v>
      </c>
      <c r="G35" s="35" t="s">
        <v>222</v>
      </c>
      <c r="H35" s="38" t="s">
        <v>218</v>
      </c>
      <c r="I35" s="38" t="s">
        <v>221</v>
      </c>
      <c r="J35" s="38" t="s">
        <v>219</v>
      </c>
      <c r="K35" s="38" t="s">
        <v>220</v>
      </c>
      <c r="L35" s="40" t="s">
        <v>317</v>
      </c>
      <c r="M35" s="37">
        <v>100</v>
      </c>
      <c r="N35" s="41">
        <v>43465</v>
      </c>
      <c r="O35" s="42">
        <v>43281</v>
      </c>
      <c r="P35" s="42">
        <v>43311</v>
      </c>
      <c r="Q35" s="38" t="s">
        <v>217</v>
      </c>
    </row>
    <row r="36" spans="1:17" ht="111" customHeight="1" x14ac:dyDescent="0.3">
      <c r="A36" s="15">
        <v>31</v>
      </c>
      <c r="B36" s="15">
        <v>263</v>
      </c>
      <c r="C36" s="50" t="s">
        <v>11</v>
      </c>
      <c r="D36" s="35">
        <v>50</v>
      </c>
      <c r="E36" s="44" t="s">
        <v>356</v>
      </c>
      <c r="F36" s="37">
        <v>1</v>
      </c>
      <c r="G36" s="44" t="s">
        <v>167</v>
      </c>
      <c r="H36" s="44" t="s">
        <v>168</v>
      </c>
      <c r="I36" s="51" t="s">
        <v>169</v>
      </c>
      <c r="J36" s="48" t="s">
        <v>170</v>
      </c>
      <c r="K36" s="37" t="s">
        <v>171</v>
      </c>
      <c r="L36" s="40" t="s">
        <v>339</v>
      </c>
      <c r="M36" s="37">
        <v>0</v>
      </c>
      <c r="N36" s="41">
        <v>43465</v>
      </c>
      <c r="O36" s="42">
        <v>43281</v>
      </c>
      <c r="P36" s="42">
        <v>43646</v>
      </c>
      <c r="Q36" s="37" t="s">
        <v>172</v>
      </c>
    </row>
    <row r="37" spans="1:17" ht="258.75" customHeight="1" x14ac:dyDescent="0.3">
      <c r="A37" s="15">
        <v>32</v>
      </c>
      <c r="B37" s="15">
        <v>263</v>
      </c>
      <c r="C37" s="50" t="s">
        <v>11</v>
      </c>
      <c r="D37" s="35">
        <v>50</v>
      </c>
      <c r="E37" s="44" t="s">
        <v>356</v>
      </c>
      <c r="F37" s="37">
        <v>2</v>
      </c>
      <c r="G37" s="44" t="s">
        <v>167</v>
      </c>
      <c r="H37" s="44" t="s">
        <v>168</v>
      </c>
      <c r="I37" s="51" t="s">
        <v>301</v>
      </c>
      <c r="J37" s="48" t="s">
        <v>173</v>
      </c>
      <c r="K37" s="48" t="s">
        <v>174</v>
      </c>
      <c r="L37" s="40" t="s">
        <v>339</v>
      </c>
      <c r="M37" s="37">
        <v>0</v>
      </c>
      <c r="N37" s="41">
        <v>43465</v>
      </c>
      <c r="O37" s="42">
        <v>43281</v>
      </c>
      <c r="P37" s="42">
        <v>43646</v>
      </c>
      <c r="Q37" s="37" t="s">
        <v>172</v>
      </c>
    </row>
    <row r="38" spans="1:17" ht="132" customHeight="1" x14ac:dyDescent="0.3">
      <c r="A38" s="15">
        <v>33</v>
      </c>
      <c r="B38" s="15">
        <v>263</v>
      </c>
      <c r="C38" s="50" t="s">
        <v>11</v>
      </c>
      <c r="D38" s="35">
        <v>50</v>
      </c>
      <c r="E38" s="44" t="s">
        <v>356</v>
      </c>
      <c r="F38" s="37">
        <v>3</v>
      </c>
      <c r="G38" s="44" t="s">
        <v>167</v>
      </c>
      <c r="H38" s="44" t="s">
        <v>168</v>
      </c>
      <c r="I38" s="51" t="s">
        <v>175</v>
      </c>
      <c r="J38" s="48" t="s">
        <v>176</v>
      </c>
      <c r="K38" s="48" t="s">
        <v>177</v>
      </c>
      <c r="L38" s="40" t="s">
        <v>339</v>
      </c>
      <c r="M38" s="37">
        <v>0</v>
      </c>
      <c r="N38" s="41">
        <v>43465</v>
      </c>
      <c r="O38" s="42">
        <v>43281</v>
      </c>
      <c r="P38" s="42">
        <v>43646</v>
      </c>
      <c r="Q38" s="37" t="s">
        <v>172</v>
      </c>
    </row>
    <row r="39" spans="1:17" ht="140.25" customHeight="1" x14ac:dyDescent="0.3">
      <c r="A39" s="15">
        <v>34</v>
      </c>
      <c r="B39" s="15">
        <v>263</v>
      </c>
      <c r="C39" s="50" t="s">
        <v>11</v>
      </c>
      <c r="D39" s="35">
        <v>50</v>
      </c>
      <c r="E39" s="44" t="s">
        <v>356</v>
      </c>
      <c r="F39" s="37">
        <v>4</v>
      </c>
      <c r="G39" s="44" t="s">
        <v>167</v>
      </c>
      <c r="H39" s="44" t="s">
        <v>168</v>
      </c>
      <c r="I39" s="51" t="s">
        <v>178</v>
      </c>
      <c r="J39" s="48" t="s">
        <v>179</v>
      </c>
      <c r="K39" s="48" t="s">
        <v>180</v>
      </c>
      <c r="L39" s="40" t="s">
        <v>339</v>
      </c>
      <c r="M39" s="37">
        <v>0</v>
      </c>
      <c r="N39" s="41">
        <v>43465</v>
      </c>
      <c r="O39" s="42">
        <v>43281</v>
      </c>
      <c r="P39" s="42">
        <v>43646</v>
      </c>
      <c r="Q39" s="37" t="s">
        <v>181</v>
      </c>
    </row>
    <row r="40" spans="1:17" ht="60.75" customHeight="1" x14ac:dyDescent="0.3">
      <c r="A40" s="15">
        <v>35</v>
      </c>
      <c r="B40" s="15">
        <v>263</v>
      </c>
      <c r="C40" s="50" t="s">
        <v>11</v>
      </c>
      <c r="D40" s="35">
        <v>50</v>
      </c>
      <c r="E40" s="44" t="s">
        <v>356</v>
      </c>
      <c r="F40" s="37">
        <v>5</v>
      </c>
      <c r="G40" s="44" t="s">
        <v>167</v>
      </c>
      <c r="H40" s="44" t="s">
        <v>168</v>
      </c>
      <c r="I40" s="51" t="s">
        <v>182</v>
      </c>
      <c r="J40" s="48" t="s">
        <v>183</v>
      </c>
      <c r="K40" s="48" t="s">
        <v>184</v>
      </c>
      <c r="L40" s="40" t="s">
        <v>339</v>
      </c>
      <c r="M40" s="37">
        <v>0</v>
      </c>
      <c r="N40" s="41">
        <v>43465</v>
      </c>
      <c r="O40" s="42">
        <v>43281</v>
      </c>
      <c r="P40" s="42">
        <v>43646</v>
      </c>
      <c r="Q40" s="37" t="s">
        <v>172</v>
      </c>
    </row>
    <row r="41" spans="1:17" ht="74.25" customHeight="1" x14ac:dyDescent="0.3">
      <c r="A41" s="15">
        <v>36</v>
      </c>
      <c r="B41" s="15">
        <v>263</v>
      </c>
      <c r="C41" s="50" t="s">
        <v>11</v>
      </c>
      <c r="D41" s="35">
        <v>50</v>
      </c>
      <c r="E41" s="44" t="s">
        <v>356</v>
      </c>
      <c r="F41" s="37">
        <v>6</v>
      </c>
      <c r="G41" s="44" t="s">
        <v>167</v>
      </c>
      <c r="H41" s="44" t="s">
        <v>168</v>
      </c>
      <c r="I41" s="51" t="s">
        <v>185</v>
      </c>
      <c r="J41" s="48" t="s">
        <v>186</v>
      </c>
      <c r="K41" s="48" t="s">
        <v>187</v>
      </c>
      <c r="L41" s="40" t="s">
        <v>339</v>
      </c>
      <c r="M41" s="37">
        <v>0</v>
      </c>
      <c r="N41" s="41">
        <v>43465</v>
      </c>
      <c r="O41" s="42">
        <v>43281</v>
      </c>
      <c r="P41" s="42">
        <v>43646</v>
      </c>
      <c r="Q41" s="37" t="s">
        <v>172</v>
      </c>
    </row>
    <row r="42" spans="1:17" customFormat="1" ht="84" customHeight="1" x14ac:dyDescent="0.25">
      <c r="A42" s="15">
        <v>37</v>
      </c>
      <c r="B42" s="37">
        <v>263</v>
      </c>
      <c r="C42" s="36" t="s">
        <v>188</v>
      </c>
      <c r="D42" s="36">
        <v>502</v>
      </c>
      <c r="E42" s="36" t="s">
        <v>189</v>
      </c>
      <c r="F42" s="36">
        <v>1</v>
      </c>
      <c r="G42" s="38" t="s">
        <v>262</v>
      </c>
      <c r="H42" s="38" t="s">
        <v>190</v>
      </c>
      <c r="I42" s="38" t="s">
        <v>191</v>
      </c>
      <c r="J42" s="38" t="s">
        <v>192</v>
      </c>
      <c r="K42" s="38" t="s">
        <v>193</v>
      </c>
      <c r="L42" s="40" t="s">
        <v>339</v>
      </c>
      <c r="M42" s="37">
        <v>0</v>
      </c>
      <c r="N42" s="41">
        <v>43465</v>
      </c>
      <c r="O42" s="42">
        <v>43304</v>
      </c>
      <c r="P42" s="42">
        <v>43651</v>
      </c>
      <c r="Q42" s="36" t="s">
        <v>194</v>
      </c>
    </row>
    <row r="43" spans="1:17" customFormat="1" ht="70.5" customHeight="1" x14ac:dyDescent="0.25">
      <c r="A43" s="15">
        <v>38</v>
      </c>
      <c r="B43" s="37">
        <v>263</v>
      </c>
      <c r="C43" s="36" t="s">
        <v>188</v>
      </c>
      <c r="D43" s="36">
        <v>502</v>
      </c>
      <c r="E43" s="36" t="s">
        <v>195</v>
      </c>
      <c r="F43" s="36">
        <v>1</v>
      </c>
      <c r="G43" s="38" t="s">
        <v>225</v>
      </c>
      <c r="H43" s="38" t="s">
        <v>196</v>
      </c>
      <c r="I43" s="38" t="s">
        <v>197</v>
      </c>
      <c r="J43" s="38" t="s">
        <v>198</v>
      </c>
      <c r="K43" s="38" t="s">
        <v>199</v>
      </c>
      <c r="L43" s="40" t="s">
        <v>318</v>
      </c>
      <c r="M43" s="37">
        <v>100</v>
      </c>
      <c r="N43" s="41">
        <v>43465</v>
      </c>
      <c r="O43" s="42">
        <v>43304</v>
      </c>
      <c r="P43" s="42">
        <v>43382</v>
      </c>
      <c r="Q43" s="36" t="s">
        <v>194</v>
      </c>
    </row>
    <row r="44" spans="1:17" customFormat="1" ht="78" customHeight="1" x14ac:dyDescent="0.25">
      <c r="A44" s="15">
        <v>39</v>
      </c>
      <c r="B44" s="37">
        <v>263</v>
      </c>
      <c r="C44" s="36" t="s">
        <v>188</v>
      </c>
      <c r="D44" s="36">
        <v>502</v>
      </c>
      <c r="E44" s="36" t="s">
        <v>200</v>
      </c>
      <c r="F44" s="36">
        <v>1</v>
      </c>
      <c r="G44" s="38" t="s">
        <v>223</v>
      </c>
      <c r="H44" s="38" t="s">
        <v>201</v>
      </c>
      <c r="I44" s="38" t="s">
        <v>202</v>
      </c>
      <c r="J44" s="38" t="s">
        <v>198</v>
      </c>
      <c r="K44" s="38" t="s">
        <v>199</v>
      </c>
      <c r="L44" s="40" t="s">
        <v>318</v>
      </c>
      <c r="M44" s="37">
        <v>100</v>
      </c>
      <c r="N44" s="41">
        <v>43465</v>
      </c>
      <c r="O44" s="42">
        <v>43304</v>
      </c>
      <c r="P44" s="42">
        <v>43382</v>
      </c>
      <c r="Q44" s="36" t="s">
        <v>194</v>
      </c>
    </row>
    <row r="45" spans="1:17" customFormat="1" ht="181.5" customHeight="1" x14ac:dyDescent="0.25">
      <c r="A45" s="15">
        <v>40</v>
      </c>
      <c r="B45" s="37">
        <v>263</v>
      </c>
      <c r="C45" s="36" t="s">
        <v>188</v>
      </c>
      <c r="D45" s="36">
        <v>502</v>
      </c>
      <c r="E45" s="35" t="s">
        <v>203</v>
      </c>
      <c r="F45" s="36">
        <v>1</v>
      </c>
      <c r="G45" s="38" t="s">
        <v>224</v>
      </c>
      <c r="H45" s="38" t="s">
        <v>204</v>
      </c>
      <c r="I45" s="38" t="s">
        <v>205</v>
      </c>
      <c r="J45" s="38" t="s">
        <v>206</v>
      </c>
      <c r="K45" s="38" t="s">
        <v>207</v>
      </c>
      <c r="L45" s="52" t="s">
        <v>338</v>
      </c>
      <c r="M45" s="37">
        <v>50</v>
      </c>
      <c r="N45" s="41">
        <v>43465</v>
      </c>
      <c r="O45" s="42">
        <v>43304</v>
      </c>
      <c r="P45" s="42">
        <v>43646</v>
      </c>
      <c r="Q45" s="36" t="s">
        <v>208</v>
      </c>
    </row>
    <row r="46" spans="1:17" customFormat="1" ht="101.25" customHeight="1" x14ac:dyDescent="0.25">
      <c r="A46" s="15">
        <v>41</v>
      </c>
      <c r="B46" s="37">
        <v>263</v>
      </c>
      <c r="C46" s="36" t="s">
        <v>188</v>
      </c>
      <c r="D46" s="36">
        <v>502</v>
      </c>
      <c r="E46" s="35" t="s">
        <v>203</v>
      </c>
      <c r="F46" s="36">
        <v>2</v>
      </c>
      <c r="G46" s="38" t="s">
        <v>224</v>
      </c>
      <c r="H46" s="38" t="s">
        <v>204</v>
      </c>
      <c r="I46" s="38" t="s">
        <v>209</v>
      </c>
      <c r="J46" s="38" t="s">
        <v>210</v>
      </c>
      <c r="K46" s="38" t="s">
        <v>211</v>
      </c>
      <c r="L46" s="40" t="s">
        <v>319</v>
      </c>
      <c r="M46" s="37">
        <v>100</v>
      </c>
      <c r="N46" s="41">
        <v>43465</v>
      </c>
      <c r="O46" s="42">
        <v>43304</v>
      </c>
      <c r="P46" s="42">
        <v>43447</v>
      </c>
      <c r="Q46" s="36" t="s">
        <v>208</v>
      </c>
    </row>
    <row r="47" spans="1:17" ht="99.75" customHeight="1" x14ac:dyDescent="0.3">
      <c r="A47" s="15">
        <v>42</v>
      </c>
      <c r="B47" s="37">
        <v>263</v>
      </c>
      <c r="C47" s="36" t="s">
        <v>188</v>
      </c>
      <c r="D47" s="36">
        <v>48</v>
      </c>
      <c r="E47" s="35" t="s">
        <v>227</v>
      </c>
      <c r="F47" s="49">
        <v>1</v>
      </c>
      <c r="G47" s="38" t="s">
        <v>256</v>
      </c>
      <c r="H47" s="49" t="s">
        <v>240</v>
      </c>
      <c r="I47" s="49" t="s">
        <v>233</v>
      </c>
      <c r="J47" s="35" t="s">
        <v>246</v>
      </c>
      <c r="K47" s="35" t="s">
        <v>247</v>
      </c>
      <c r="L47" s="40" t="s">
        <v>320</v>
      </c>
      <c r="M47" s="37">
        <v>100</v>
      </c>
      <c r="N47" s="41">
        <v>43465</v>
      </c>
      <c r="O47" s="42">
        <v>43314</v>
      </c>
      <c r="P47" s="42">
        <v>43375</v>
      </c>
      <c r="Q47" s="36" t="s">
        <v>255</v>
      </c>
    </row>
    <row r="48" spans="1:17" ht="173.25" customHeight="1" x14ac:dyDescent="0.3">
      <c r="A48" s="15">
        <v>43</v>
      </c>
      <c r="B48" s="37">
        <v>263</v>
      </c>
      <c r="C48" s="36" t="s">
        <v>188</v>
      </c>
      <c r="D48" s="36">
        <v>48</v>
      </c>
      <c r="E48" s="35" t="s">
        <v>228</v>
      </c>
      <c r="F48" s="49">
        <v>1</v>
      </c>
      <c r="G48" s="38" t="s">
        <v>257</v>
      </c>
      <c r="H48" s="49" t="s">
        <v>241</v>
      </c>
      <c r="I48" s="49" t="s">
        <v>234</v>
      </c>
      <c r="J48" s="35" t="s">
        <v>248</v>
      </c>
      <c r="K48" s="35" t="s">
        <v>249</v>
      </c>
      <c r="L48" s="40" t="s">
        <v>321</v>
      </c>
      <c r="M48" s="37">
        <v>100</v>
      </c>
      <c r="N48" s="41">
        <v>43465</v>
      </c>
      <c r="O48" s="42">
        <v>43314</v>
      </c>
      <c r="P48" s="42">
        <v>43375</v>
      </c>
      <c r="Q48" s="36" t="s">
        <v>255</v>
      </c>
    </row>
    <row r="49" spans="1:17" ht="231" customHeight="1" x14ac:dyDescent="0.3">
      <c r="A49" s="15">
        <v>44</v>
      </c>
      <c r="B49" s="37">
        <v>263</v>
      </c>
      <c r="C49" s="36" t="s">
        <v>188</v>
      </c>
      <c r="D49" s="36">
        <v>48</v>
      </c>
      <c r="E49" s="35" t="s">
        <v>229</v>
      </c>
      <c r="F49" s="49">
        <v>1</v>
      </c>
      <c r="G49" s="35" t="s">
        <v>258</v>
      </c>
      <c r="H49" s="49" t="s">
        <v>242</v>
      </c>
      <c r="I49" s="49" t="s">
        <v>235</v>
      </c>
      <c r="J49" s="35" t="s">
        <v>250</v>
      </c>
      <c r="K49" s="35" t="s">
        <v>251</v>
      </c>
      <c r="L49" s="40" t="s">
        <v>322</v>
      </c>
      <c r="M49" s="37">
        <v>100</v>
      </c>
      <c r="N49" s="41">
        <v>43465</v>
      </c>
      <c r="O49" s="42">
        <v>43314</v>
      </c>
      <c r="P49" s="42">
        <v>43375</v>
      </c>
      <c r="Q49" s="36" t="s">
        <v>255</v>
      </c>
    </row>
    <row r="50" spans="1:17" ht="133.5" customHeight="1" x14ac:dyDescent="0.3">
      <c r="A50" s="15">
        <v>45</v>
      </c>
      <c r="B50" s="37">
        <v>263</v>
      </c>
      <c r="C50" s="36" t="s">
        <v>188</v>
      </c>
      <c r="D50" s="36">
        <v>48</v>
      </c>
      <c r="E50" s="35" t="s">
        <v>229</v>
      </c>
      <c r="F50" s="49">
        <v>2</v>
      </c>
      <c r="G50" s="35" t="s">
        <v>258</v>
      </c>
      <c r="H50" s="49" t="s">
        <v>242</v>
      </c>
      <c r="I50" s="49" t="s">
        <v>236</v>
      </c>
      <c r="J50" s="35" t="s">
        <v>246</v>
      </c>
      <c r="K50" s="35" t="s">
        <v>247</v>
      </c>
      <c r="L50" s="40" t="s">
        <v>323</v>
      </c>
      <c r="M50" s="37">
        <v>100</v>
      </c>
      <c r="N50" s="41">
        <v>43465</v>
      </c>
      <c r="O50" s="42">
        <v>43314</v>
      </c>
      <c r="P50" s="42">
        <v>43375</v>
      </c>
      <c r="Q50" s="36" t="s">
        <v>255</v>
      </c>
    </row>
    <row r="51" spans="1:17" ht="177.75" customHeight="1" x14ac:dyDescent="0.3">
      <c r="A51" s="15">
        <v>46</v>
      </c>
      <c r="B51" s="37">
        <v>263</v>
      </c>
      <c r="C51" s="36" t="s">
        <v>188</v>
      </c>
      <c r="D51" s="36">
        <v>48</v>
      </c>
      <c r="E51" s="35" t="s">
        <v>230</v>
      </c>
      <c r="F51" s="49">
        <v>1</v>
      </c>
      <c r="G51" s="38" t="s">
        <v>259</v>
      </c>
      <c r="H51" s="49" t="s">
        <v>243</v>
      </c>
      <c r="I51" s="49" t="s">
        <v>237</v>
      </c>
      <c r="J51" s="35" t="s">
        <v>252</v>
      </c>
      <c r="K51" s="35" t="s">
        <v>253</v>
      </c>
      <c r="L51" s="40" t="s">
        <v>324</v>
      </c>
      <c r="M51" s="37">
        <v>100</v>
      </c>
      <c r="N51" s="41">
        <v>43465</v>
      </c>
      <c r="O51" s="42">
        <v>43314</v>
      </c>
      <c r="P51" s="42">
        <v>43375</v>
      </c>
      <c r="Q51" s="36" t="s">
        <v>255</v>
      </c>
    </row>
    <row r="52" spans="1:17" ht="351.75" customHeight="1" x14ac:dyDescent="0.3">
      <c r="A52" s="15">
        <v>47</v>
      </c>
      <c r="B52" s="37">
        <v>263</v>
      </c>
      <c r="C52" s="36" t="s">
        <v>188</v>
      </c>
      <c r="D52" s="36">
        <v>48</v>
      </c>
      <c r="E52" s="35" t="s">
        <v>231</v>
      </c>
      <c r="F52" s="49">
        <v>1</v>
      </c>
      <c r="G52" s="38" t="s">
        <v>260</v>
      </c>
      <c r="H52" s="49" t="s">
        <v>244</v>
      </c>
      <c r="I52" s="49" t="s">
        <v>238</v>
      </c>
      <c r="J52" s="35" t="s">
        <v>252</v>
      </c>
      <c r="K52" s="35" t="s">
        <v>254</v>
      </c>
      <c r="L52" s="40" t="s">
        <v>350</v>
      </c>
      <c r="M52" s="37">
        <v>0</v>
      </c>
      <c r="N52" s="41">
        <v>43465</v>
      </c>
      <c r="O52" s="42">
        <v>43314</v>
      </c>
      <c r="P52" s="42">
        <v>43526</v>
      </c>
      <c r="Q52" s="36" t="s">
        <v>255</v>
      </c>
    </row>
    <row r="53" spans="1:17" ht="199.5" customHeight="1" x14ac:dyDescent="0.3">
      <c r="A53" s="15">
        <v>48</v>
      </c>
      <c r="B53" s="37">
        <v>263</v>
      </c>
      <c r="C53" s="36" t="s">
        <v>188</v>
      </c>
      <c r="D53" s="36">
        <v>48</v>
      </c>
      <c r="E53" s="35" t="s">
        <v>232</v>
      </c>
      <c r="F53" s="49">
        <v>1</v>
      </c>
      <c r="G53" s="38" t="s">
        <v>261</v>
      </c>
      <c r="H53" s="49" t="s">
        <v>245</v>
      </c>
      <c r="I53" s="49" t="s">
        <v>239</v>
      </c>
      <c r="J53" s="35" t="s">
        <v>252</v>
      </c>
      <c r="K53" s="35" t="s">
        <v>254</v>
      </c>
      <c r="L53" s="40" t="s">
        <v>324</v>
      </c>
      <c r="M53" s="37">
        <v>100</v>
      </c>
      <c r="N53" s="41">
        <v>43465</v>
      </c>
      <c r="O53" s="42">
        <v>43314</v>
      </c>
      <c r="P53" s="42">
        <v>43375</v>
      </c>
      <c r="Q53" s="36" t="s">
        <v>255</v>
      </c>
    </row>
    <row r="54" spans="1:17" ht="128.25" x14ac:dyDescent="0.3">
      <c r="A54" s="15">
        <v>49</v>
      </c>
      <c r="B54" s="37" t="s">
        <v>263</v>
      </c>
      <c r="C54" s="36" t="s">
        <v>188</v>
      </c>
      <c r="D54" s="36">
        <v>60</v>
      </c>
      <c r="E54" s="35" t="s">
        <v>264</v>
      </c>
      <c r="F54" s="49">
        <v>1</v>
      </c>
      <c r="G54" s="38" t="s">
        <v>302</v>
      </c>
      <c r="H54" s="49" t="s">
        <v>265</v>
      </c>
      <c r="I54" s="49" t="s">
        <v>266</v>
      </c>
      <c r="J54" s="35" t="s">
        <v>267</v>
      </c>
      <c r="K54" s="35" t="s">
        <v>268</v>
      </c>
      <c r="L54" s="40" t="s">
        <v>329</v>
      </c>
      <c r="M54" s="37">
        <v>0</v>
      </c>
      <c r="N54" s="41">
        <v>43465</v>
      </c>
      <c r="O54" s="42" t="s">
        <v>270</v>
      </c>
      <c r="P54" s="42" t="s">
        <v>271</v>
      </c>
      <c r="Q54" s="36" t="s">
        <v>269</v>
      </c>
    </row>
    <row r="55" spans="1:17" ht="85.5" x14ac:dyDescent="0.3">
      <c r="A55" s="15">
        <v>50</v>
      </c>
      <c r="B55" s="37" t="s">
        <v>263</v>
      </c>
      <c r="C55" s="36" t="s">
        <v>188</v>
      </c>
      <c r="D55" s="36">
        <v>60</v>
      </c>
      <c r="E55" s="35" t="s">
        <v>272</v>
      </c>
      <c r="F55" s="49">
        <v>1</v>
      </c>
      <c r="G55" s="38" t="s">
        <v>303</v>
      </c>
      <c r="H55" s="49" t="s">
        <v>273</v>
      </c>
      <c r="I55" s="49" t="s">
        <v>274</v>
      </c>
      <c r="J55" s="35" t="s">
        <v>275</v>
      </c>
      <c r="K55" s="35" t="s">
        <v>276</v>
      </c>
      <c r="L55" s="40" t="s">
        <v>329</v>
      </c>
      <c r="M55" s="37">
        <v>0</v>
      </c>
      <c r="N55" s="41">
        <v>43465</v>
      </c>
      <c r="O55" s="42" t="s">
        <v>270</v>
      </c>
      <c r="P55" s="42" t="s">
        <v>278</v>
      </c>
      <c r="Q55" s="36" t="s">
        <v>277</v>
      </c>
    </row>
    <row r="56" spans="1:17" ht="71.25" x14ac:dyDescent="0.3">
      <c r="A56" s="15">
        <v>51</v>
      </c>
      <c r="B56" s="37" t="s">
        <v>263</v>
      </c>
      <c r="C56" s="36" t="s">
        <v>188</v>
      </c>
      <c r="D56" s="36">
        <v>60</v>
      </c>
      <c r="E56" s="35" t="s">
        <v>279</v>
      </c>
      <c r="F56" s="49">
        <v>1</v>
      </c>
      <c r="G56" s="38" t="s">
        <v>304</v>
      </c>
      <c r="H56" s="49" t="s">
        <v>280</v>
      </c>
      <c r="I56" s="49" t="s">
        <v>281</v>
      </c>
      <c r="J56" s="35" t="s">
        <v>282</v>
      </c>
      <c r="K56" s="35" t="s">
        <v>283</v>
      </c>
      <c r="L56" s="40" t="s">
        <v>329</v>
      </c>
      <c r="M56" s="37">
        <v>0</v>
      </c>
      <c r="N56" s="41">
        <v>43465</v>
      </c>
      <c r="O56" s="42" t="s">
        <v>270</v>
      </c>
      <c r="P56" s="42" t="s">
        <v>271</v>
      </c>
      <c r="Q56" s="36" t="s">
        <v>284</v>
      </c>
    </row>
    <row r="57" spans="1:17" ht="156.75" x14ac:dyDescent="0.3">
      <c r="A57" s="15">
        <v>52</v>
      </c>
      <c r="B57" s="37" t="s">
        <v>263</v>
      </c>
      <c r="C57" s="36" t="s">
        <v>188</v>
      </c>
      <c r="D57" s="36">
        <v>60</v>
      </c>
      <c r="E57" s="35" t="s">
        <v>285</v>
      </c>
      <c r="F57" s="49">
        <v>1</v>
      </c>
      <c r="G57" s="38" t="s">
        <v>305</v>
      </c>
      <c r="H57" s="49" t="s">
        <v>286</v>
      </c>
      <c r="I57" s="49" t="s">
        <v>287</v>
      </c>
      <c r="J57" s="35" t="s">
        <v>288</v>
      </c>
      <c r="K57" s="35" t="s">
        <v>289</v>
      </c>
      <c r="L57" s="40" t="s">
        <v>329</v>
      </c>
      <c r="M57" s="37">
        <v>0</v>
      </c>
      <c r="N57" s="41">
        <v>43465</v>
      </c>
      <c r="O57" s="42" t="s">
        <v>270</v>
      </c>
      <c r="P57" s="42" t="s">
        <v>271</v>
      </c>
      <c r="Q57" s="36" t="s">
        <v>290</v>
      </c>
    </row>
    <row r="58" spans="1:17" ht="99.75" x14ac:dyDescent="0.3">
      <c r="A58" s="15">
        <v>53</v>
      </c>
      <c r="B58" s="37" t="s">
        <v>263</v>
      </c>
      <c r="C58" s="36" t="s">
        <v>188</v>
      </c>
      <c r="D58" s="36">
        <v>60</v>
      </c>
      <c r="E58" s="35" t="s">
        <v>212</v>
      </c>
      <c r="F58" s="49">
        <v>1</v>
      </c>
      <c r="G58" s="38" t="s">
        <v>351</v>
      </c>
      <c r="H58" s="49" t="s">
        <v>291</v>
      </c>
      <c r="I58" s="49" t="s">
        <v>292</v>
      </c>
      <c r="J58" s="35" t="s">
        <v>293</v>
      </c>
      <c r="K58" s="35" t="s">
        <v>294</v>
      </c>
      <c r="L58" s="40" t="s">
        <v>329</v>
      </c>
      <c r="M58" s="37">
        <v>0</v>
      </c>
      <c r="N58" s="41">
        <v>43465</v>
      </c>
      <c r="O58" s="42" t="s">
        <v>270</v>
      </c>
      <c r="P58" s="42" t="s">
        <v>271</v>
      </c>
      <c r="Q58" s="36" t="s">
        <v>295</v>
      </c>
    </row>
    <row r="59" spans="1:17" ht="42.75" x14ac:dyDescent="0.3">
      <c r="A59" s="15">
        <v>54</v>
      </c>
      <c r="B59" s="37" t="s">
        <v>263</v>
      </c>
      <c r="C59" s="36" t="s">
        <v>188</v>
      </c>
      <c r="D59" s="36">
        <v>60</v>
      </c>
      <c r="E59" s="35" t="s">
        <v>296</v>
      </c>
      <c r="F59" s="49">
        <v>1</v>
      </c>
      <c r="G59" s="38" t="s">
        <v>306</v>
      </c>
      <c r="H59" s="49" t="s">
        <v>297</v>
      </c>
      <c r="I59" s="49" t="s">
        <v>298</v>
      </c>
      <c r="J59" s="35" t="s">
        <v>299</v>
      </c>
      <c r="K59" s="35" t="s">
        <v>299</v>
      </c>
      <c r="L59" s="40" t="s">
        <v>329</v>
      </c>
      <c r="M59" s="37">
        <v>0</v>
      </c>
      <c r="N59" s="41">
        <v>43465</v>
      </c>
      <c r="O59" s="42" t="s">
        <v>270</v>
      </c>
      <c r="P59" s="42" t="s">
        <v>300</v>
      </c>
      <c r="Q59" s="36" t="s">
        <v>295</v>
      </c>
    </row>
    <row r="61" spans="1:17" x14ac:dyDescent="0.3">
      <c r="G61" s="4"/>
      <c r="H61" s="3"/>
      <c r="I61" s="3"/>
      <c r="J61" s="4"/>
      <c r="K61" s="3"/>
    </row>
    <row r="62" spans="1:17" x14ac:dyDescent="0.3">
      <c r="G62" s="4"/>
      <c r="H62" s="3"/>
      <c r="I62" s="3"/>
      <c r="J62" s="4"/>
      <c r="K62" s="3"/>
    </row>
    <row r="63" spans="1:17" ht="18.75" x14ac:dyDescent="0.3">
      <c r="A63" s="34" t="s">
        <v>359</v>
      </c>
      <c r="B63" s="34"/>
      <c r="C63" s="19"/>
      <c r="D63" s="19"/>
      <c r="E63" s="19"/>
      <c r="F63" s="19"/>
      <c r="G63" s="4"/>
      <c r="H63" s="3"/>
      <c r="I63" s="3"/>
      <c r="J63" s="4"/>
      <c r="K63" s="3"/>
    </row>
    <row r="64" spans="1:17" ht="19.5" thickBot="1" x14ac:dyDescent="0.35">
      <c r="A64" s="20"/>
      <c r="B64" s="20"/>
      <c r="C64" s="19"/>
      <c r="D64" s="19"/>
      <c r="E64" s="19"/>
      <c r="F64" s="19"/>
      <c r="G64" s="4"/>
      <c r="H64" s="3"/>
      <c r="I64" s="3"/>
      <c r="J64" s="4"/>
      <c r="K64" s="3"/>
    </row>
    <row r="65" spans="1:11" ht="18.75" x14ac:dyDescent="0.3">
      <c r="A65" s="21"/>
      <c r="B65" s="22" t="s">
        <v>360</v>
      </c>
      <c r="C65" s="22" t="s">
        <v>361</v>
      </c>
      <c r="D65" s="30"/>
      <c r="E65" s="30"/>
      <c r="F65" s="30"/>
      <c r="G65" s="4"/>
      <c r="H65" s="3"/>
      <c r="I65" s="3"/>
      <c r="J65" s="4"/>
      <c r="K65" s="3"/>
    </row>
    <row r="66" spans="1:11" ht="18.75" x14ac:dyDescent="0.3">
      <c r="A66" s="23"/>
      <c r="C66" s="24"/>
      <c r="D66" s="24"/>
      <c r="E66" s="24"/>
      <c r="F66" s="31"/>
      <c r="G66" s="4"/>
      <c r="H66" s="3"/>
      <c r="I66" s="3"/>
      <c r="J66" s="4"/>
      <c r="K66" s="3"/>
    </row>
    <row r="67" spans="1:11" ht="18.75" x14ac:dyDescent="0.3">
      <c r="A67" s="23"/>
      <c r="B67" s="3">
        <v>24</v>
      </c>
      <c r="C67" s="3">
        <v>28</v>
      </c>
      <c r="D67" s="24"/>
      <c r="E67" s="24"/>
      <c r="F67" s="25" t="s">
        <v>362</v>
      </c>
      <c r="G67" s="4"/>
      <c r="H67" s="3"/>
      <c r="I67" s="3"/>
      <c r="J67" s="4"/>
      <c r="K67" s="3"/>
    </row>
    <row r="68" spans="1:11" ht="18.75" x14ac:dyDescent="0.3">
      <c r="A68" s="23"/>
      <c r="B68" s="3">
        <v>2</v>
      </c>
      <c r="C68" s="3">
        <v>4</v>
      </c>
      <c r="D68" s="24"/>
      <c r="E68" s="24"/>
      <c r="F68" s="25" t="s">
        <v>364</v>
      </c>
      <c r="G68" s="4"/>
      <c r="H68" s="3"/>
      <c r="I68" s="3"/>
      <c r="J68" s="4"/>
      <c r="K68" s="3"/>
    </row>
    <row r="69" spans="1:11" ht="18.75" x14ac:dyDescent="0.3">
      <c r="A69" s="23"/>
      <c r="B69" s="3">
        <v>13</v>
      </c>
      <c r="C69" s="3">
        <v>22</v>
      </c>
      <c r="D69" s="24"/>
      <c r="E69" s="24"/>
      <c r="F69" s="25" t="s">
        <v>363</v>
      </c>
      <c r="G69" s="4"/>
      <c r="H69" s="3"/>
      <c r="I69" s="3"/>
      <c r="J69" s="4"/>
      <c r="K69" s="3"/>
    </row>
    <row r="70" spans="1:11" ht="18.75" x14ac:dyDescent="0.3">
      <c r="A70" s="23"/>
      <c r="B70" s="3">
        <f>+SUM(B67:B69)</f>
        <v>39</v>
      </c>
      <c r="C70" s="3">
        <f>+SUM(C67:C69)</f>
        <v>54</v>
      </c>
      <c r="D70" s="24"/>
      <c r="E70" s="24"/>
      <c r="F70" s="32"/>
      <c r="G70" s="4"/>
      <c r="H70" s="3"/>
      <c r="I70" s="3"/>
      <c r="J70" s="4"/>
      <c r="K70" s="3"/>
    </row>
    <row r="71" spans="1:11" ht="17.25" thickBot="1" x14ac:dyDescent="0.35">
      <c r="A71" s="26"/>
      <c r="B71" s="27"/>
      <c r="C71" s="28"/>
      <c r="D71" s="28"/>
      <c r="E71" s="28"/>
      <c r="F71" s="29"/>
      <c r="G71" s="4"/>
      <c r="H71" s="3"/>
      <c r="I71" s="3"/>
      <c r="J71" s="4"/>
      <c r="K71" s="3"/>
    </row>
    <row r="72" spans="1:11" x14ac:dyDescent="0.3">
      <c r="G72" s="4"/>
      <c r="H72" s="3"/>
      <c r="I72" s="3"/>
      <c r="J72" s="4"/>
      <c r="K72" s="3"/>
    </row>
    <row r="73" spans="1:11" x14ac:dyDescent="0.3">
      <c r="G73" s="4"/>
      <c r="H73" s="3"/>
      <c r="I73" s="3"/>
      <c r="J73" s="4"/>
      <c r="K73" s="3"/>
    </row>
  </sheetData>
  <autoFilter ref="A5:U59"/>
  <mergeCells count="2">
    <mergeCell ref="B3:P3"/>
    <mergeCell ref="A63:B63"/>
  </mergeCells>
  <dataValidations count="20">
    <dataValidation type="list" allowBlank="1" showInputMessage="1" showErrorMessage="1" errorTitle="Entrada no válida" error="Por favor seleccione un elemento de la lista" promptTitle="Seleccione un elemento de la lista" sqref="C54:C59">
      <formula1>$A$350975:$A$350988</formula1>
    </dataValidation>
    <dataValidation type="list" allowBlank="1" showInputMessage="1" showErrorMessage="1" errorTitle="Entrada no válida" error="Por favor seleccione un elemento de la lista" promptTitle="Seleccione un elemento de la lista" sqref="C16:C21">
      <formula1>$A$350929:$A$350941</formula1>
    </dataValidation>
    <dataValidation type="list" allowBlank="1" showInputMessage="1" showErrorMessage="1" errorTitle="Entrada no válida" error="Por favor seleccione un elemento de la lista" promptTitle="Seleccione un elemento de la lista" sqref="C34:C35">
      <formula1>$A$350943:$A$350956</formula1>
    </dataValidation>
    <dataValidation allowBlank="1" showInputMessage="1" showErrorMessage="1" errorTitle="Entrada no válida" error="Escriba un texto  Maximo 100 Caracteres" promptTitle="Cualquier contenido Maximo 100 Caracteres" sqref="J34:J35"/>
    <dataValidation allowBlank="1" showInputMessage="1" showErrorMessage="1" errorTitle="Entrada no válida" error="Escriba un texto  Maximo 500 Caracteres" promptTitle="Cualquier contenido Maximo 500 Caracteres" sqref="H34:H35"/>
    <dataValidation type="list" allowBlank="1" showInputMessage="1" showErrorMessage="1" errorTitle="Entrada no válida" error="Por favor seleccione un elemento de la lista" promptTitle="Seleccione un elemento de la lista" sqref="C42:C53 C29:C33">
      <formula1>$A$350956:$A$350969</formula1>
    </dataValidation>
    <dataValidation type="list" allowBlank="1" showInputMessage="1" showErrorMessage="1" errorTitle="Entrada no válida" error="Por favor seleccione un elemento de la lista" promptTitle="Seleccione un elemento de la lista" sqref="C22:C28">
      <formula1>$B$350878:$B$350890</formula1>
    </dataValidation>
    <dataValidation type="textLength" allowBlank="1" showInputMessage="1" showErrorMessage="1" errorTitle="Entrada no válida" error="Escriba un texto  Maximo 20 Caracteres" promptTitle="Cualquier contenido Maximo 20 Caracteres" sqref="E34:E35 E42:E59 E16:E17 G16:G17">
      <formula1>0</formula1>
      <formula2>20</formula2>
    </dataValidation>
    <dataValidation type="textLength" allowBlank="1" showInputMessage="1" showErrorMessage="1" errorTitle="Entrada no válida" error="Escriba un texto  Maximo 9 Caracteres" promptTitle="Cualquier contenido Maximo 9 Caracteres" sqref="B6:B59">
      <formula1>0</formula1>
      <formula2>9</formula2>
    </dataValidation>
    <dataValidation type="decimal" allowBlank="1" showInputMessage="1" showErrorMessage="1" errorTitle="Entrada no válida" error="Por favor escriba un número" promptTitle="Escriba un número en esta casilla" sqref="D54:D59 D6:D46">
      <formula1>-9223372036854770000</formula1>
      <formula2>9223372036854770000</formula2>
    </dataValidation>
    <dataValidation type="textLength" allowBlank="1" showInputMessage="1" showErrorMessage="1" errorTitle="Entrada no válida" error="Escriba un texto  Maximo 500 Caracteres" promptTitle="Cualquier contenido Maximo 500 Caracteres" sqref="H16:I17 H22:I29 G42:H46 I34:I35 H47:H59 I42:I59 H6">
      <formula1>0</formula1>
      <formula2>500</formula2>
    </dataValidation>
    <dataValidation type="whole" allowBlank="1" showInputMessage="1" showErrorMessage="1" errorTitle="Entrada no válida" error="Por favor escriba un número entero" promptTitle="Escriba un número entero en esta casilla" sqref="F14 F6 F16:F17 F42:F59">
      <formula1>-999</formula1>
      <formula2>999</formula2>
    </dataValidation>
    <dataValidation type="textLength" allowBlank="1" showInputMessage="1" showErrorMessage="1" errorTitle="Entrada no válida" error="Escriba un texto  Maximo 100 Caracteres" promptTitle="Cualquier contenido Maximo 100 Caracteres" sqref="J16:J17 J22:J29 K43:K44 K48:K49 J42:J59 Q34:Q35 Q42:Q59 Q16:Q17">
      <formula1>0</formula1>
      <formula2>100</formula2>
    </dataValidation>
    <dataValidation type="textLength" allowBlank="1" showInputMessage="1" showErrorMessage="1" errorTitle="Entrada no válida" error="Escriba un texto  Maximo 200 Caracteres" promptTitle="Cualquier contenido Maximo 200 Caracteres" sqref="K16:K17 K22:K29 K45:K47 K42 K34:K35 K50:K59">
      <formula1>0</formula1>
      <formula2>200</formula2>
    </dataValidation>
    <dataValidation type="date" allowBlank="1" showInputMessage="1" errorTitle="Entrada no válida" error="Por favor escriba una fecha válida (AAAA/MM/DD)" promptTitle="Ingrese una fecha (AAAA/MM/DD)" sqref="O20 O19:P19 P21 O22:P31 O42:P59 M43:M44 M46:M51 M53 M33:M35 O33:P35 O6:P17">
      <formula1>1900/1/1</formula1>
      <formula2>3000/1/1</formula2>
    </dataValidation>
    <dataValidation type="textLength" allowBlank="1" showInputMessage="1" error="Escriba un texto  Maximo 20 Caracteres" promptTitle="Cualquier contenido Maximo 20 Caracteres" sqref="E14:E15 G14:G15">
      <formula1>0</formula1>
      <formula2>20</formula2>
    </dataValidation>
    <dataValidation type="textLength" allowBlank="1" showInputMessage="1" error="Escriba un texto  Maximo 200 Caracteres" promptTitle="Cualquier contenido Maximo 200 Caracteres" sqref="K14">
      <formula1>0</formula1>
      <formula2>200</formula2>
    </dataValidation>
    <dataValidation type="textLength" allowBlank="1" showInputMessage="1" error="Escriba un texto  Maximo 100 Caracteres" promptTitle="Cualquier contenido Maximo 100 Caracteres" sqref="J14 Q14">
      <formula1>0</formula1>
      <formula2>100</formula2>
    </dataValidation>
    <dataValidation type="textLength" allowBlank="1" showInputMessage="1" error="Escriba un texto  Maximo 500 Caracteres" promptTitle="Cualquier contenido Maximo 500 Caracteres" sqref="H14:I14">
      <formula1>0</formula1>
      <formula2>500</formula2>
    </dataValidation>
    <dataValidation type="list" allowBlank="1" showInputMessage="1" showErrorMessage="1" errorTitle="Entrada no válida" error="Por favor seleccione un elemento de la lista" promptTitle="Seleccione un elemento de la lista" sqref="C6:C15">
      <formula1>$A$350939:$A$350951</formula1>
    </dataValidation>
  </dataValidations>
  <printOptions horizontalCentered="1" verticalCentered="1"/>
  <pageMargins left="0.70866141732283472" right="0.70866141732283472" top="0.74803149606299213" bottom="0.74803149606299213" header="0.31496062992125984" footer="0.31496062992125984"/>
  <pageSetup paperSize="14" scale="21" orientation="landscape" horizontalDpi="4294967294" verticalDpi="4294967294" r:id="rId1"/>
  <rowBreaks count="2" manualBreakCount="2">
    <brk id="42" max="16" man="1"/>
    <brk id="74"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10. SGTO-PM-DIC-18</vt:lpstr>
      <vt:lpstr>'10. SGTO-PM-DIC-18'!Área_de_impresión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Giovanny Mancera Marin</cp:lastModifiedBy>
  <cp:lastPrinted>2019-01-14T23:02:57Z</cp:lastPrinted>
  <dcterms:created xsi:type="dcterms:W3CDTF">2017-08-09T16:57:40Z</dcterms:created>
  <dcterms:modified xsi:type="dcterms:W3CDTF">2019-02-22T15:24:01Z</dcterms:modified>
</cp:coreProperties>
</file>