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PC\Desktop\ERU\Equidad y Genero\Reportes\"/>
    </mc:Choice>
  </mc:AlternateContent>
  <xr:revisionPtr revIDLastSave="0" documentId="8_{E9B76F63-978D-4E9C-84CB-D16253801357}" xr6:coauthVersionLast="47" xr6:coauthVersionMax="47" xr10:uidLastSave="{00000000-0000-0000-0000-000000000000}"/>
  <bookViews>
    <workbookView xWindow="-120" yWindow="-120" windowWidth="20730" windowHeight="11040" xr2:uid="{12184D11-BFA5-45FA-84E1-9471D1477F2A}"/>
  </bookViews>
  <sheets>
    <sheet name="Consolidado" sheetId="1" r:id="rId1"/>
    <sheet name="Junio" sheetId="2" r:id="rId2"/>
    <sheet name="Julio" sheetId="3" r:id="rId3"/>
    <sheet name="Agosto" sheetId="4" r:id="rId4"/>
    <sheet name="Septiembre"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5" l="1"/>
  <c r="I6" i="5"/>
  <c r="G6" i="5"/>
  <c r="I6" i="4"/>
  <c r="G6" i="4"/>
  <c r="I5" i="4"/>
  <c r="G5" i="4"/>
  <c r="I4" i="4"/>
  <c r="G4" i="4"/>
  <c r="I3" i="4"/>
  <c r="G3" i="4"/>
  <c r="I2" i="4"/>
  <c r="G2" i="4"/>
  <c r="I12" i="1" l="1"/>
  <c r="I10" i="1"/>
  <c r="G10" i="1"/>
  <c r="I43" i="1"/>
  <c r="G43" i="1"/>
  <c r="I42" i="1"/>
  <c r="G42" i="1"/>
  <c r="I28" i="1"/>
  <c r="G28" i="1"/>
  <c r="I9" i="1"/>
  <c r="G9" i="1"/>
  <c r="I8" i="1"/>
  <c r="G8" i="1"/>
  <c r="I11" i="3" l="1"/>
  <c r="G11" i="3"/>
  <c r="I10" i="3"/>
  <c r="G10" i="3"/>
  <c r="I9" i="3"/>
  <c r="G9" i="3"/>
  <c r="I6" i="3"/>
  <c r="G6" i="3"/>
  <c r="I5" i="3"/>
  <c r="G5" i="3"/>
  <c r="I4" i="3"/>
  <c r="G4" i="3"/>
  <c r="I3" i="3"/>
  <c r="G3" i="3"/>
  <c r="I2" i="3"/>
  <c r="G2" i="3"/>
  <c r="I41" i="1"/>
  <c r="G41" i="1"/>
  <c r="I27" i="1"/>
  <c r="G27" i="1"/>
  <c r="I26" i="1"/>
  <c r="G26" i="1"/>
  <c r="I7" i="1"/>
  <c r="G7" i="1"/>
  <c r="I6" i="1"/>
  <c r="G6" i="1"/>
  <c r="I5" i="1"/>
  <c r="G5" i="1"/>
  <c r="I4" i="1"/>
  <c r="G4" i="1"/>
  <c r="I3" i="1"/>
  <c r="G3" i="1"/>
  <c r="I7" i="2" l="1"/>
  <c r="G7" i="2"/>
  <c r="I6" i="2"/>
  <c r="G6" i="2"/>
  <c r="I2" i="2"/>
  <c r="G2" i="2"/>
  <c r="I25" i="1"/>
  <c r="G25" i="1"/>
  <c r="I24" i="1"/>
  <c r="G24" i="1"/>
  <c r="I2" i="1"/>
  <c r="G2" i="1"/>
</calcChain>
</file>

<file path=xl/sharedStrings.xml><?xml version="1.0" encoding="utf-8"?>
<sst xmlns="http://schemas.openxmlformats.org/spreadsheetml/2006/main" count="363" uniqueCount="55">
  <si>
    <t>Proyecto</t>
  </si>
  <si>
    <t>Fecha</t>
  </si>
  <si>
    <t>Tipo de Acción 
(Atención, reunión, taller, encuentro, recorrido, otro)</t>
  </si>
  <si>
    <t>Modalidad
(Virtual - presencial)</t>
  </si>
  <si>
    <t>Total Participantes</t>
  </si>
  <si>
    <t>No. Hombres</t>
  </si>
  <si>
    <t>%
Hombres</t>
  </si>
  <si>
    <t xml:space="preserve"> No. Mujeres</t>
  </si>
  <si>
    <t>% Mujeres</t>
  </si>
  <si>
    <t>DESCRIPCIÓN DE LAS ACCIONES REALIZADAS</t>
  </si>
  <si>
    <t>CENTRO SAN BERNARDO</t>
  </si>
  <si>
    <t>Punto móvil de atención presencial a la comunidad del PPRU Centro San Bernardo en el marco de la Jornada Institucional Comité Operativo Local de Habitabilidad en Calle Santa Fe.</t>
  </si>
  <si>
    <t>Presencial</t>
  </si>
  <si>
    <t>En el marco de la jornada institucional coordinada desde el Comité Operativo Local de Habitabilidad en Calle de Santa Fe, se realiza jornada de atención a la comunidad, a través de la instalación de punto móvil de atención en el parque San Bernardo, con el objetivo de resolver las inquietudes en relación con el Plan Parcial Centro San Bernardo.</t>
  </si>
  <si>
    <t>EMC 26</t>
  </si>
  <si>
    <t>Camión vitrina</t>
  </si>
  <si>
    <t>presencial</t>
  </si>
  <si>
    <t>Camión vitrina para resolución de dudas de la ciudadanía</t>
  </si>
  <si>
    <t>Plan Parcial Calle 72</t>
  </si>
  <si>
    <t>Jornada Informativa</t>
  </si>
  <si>
    <t>Jornada Informativa del camión vitrina</t>
  </si>
  <si>
    <t>Socialización Plan Parcial</t>
  </si>
  <si>
    <t>Socialización del Plan Parcial a cargo de la Secretaria Distrital de Planeación en el Gimnasio Moderno. No se cuenta con los listados de asistencia.</t>
  </si>
  <si>
    <t>PPRU CL 24</t>
  </si>
  <si>
    <t>Socialización</t>
  </si>
  <si>
    <t>presencial/virtual</t>
  </si>
  <si>
    <t>Socialización PPRU junto con SDP</t>
  </si>
  <si>
    <t>Punto móvil de atención presencial a la comunidad del PPRU Centro San Bernardo.</t>
  </si>
  <si>
    <t>Se realiza jornada de atención a la comunidad, a través de la instalación de punto móvil de atención en el parque San Bernardo, con el objetivo de resolver las inquietudes en relación con el Plan Parcial Centro San Bernardo.
Las personas que asistieron consultaron por el proceso de adopción del Plan Parcial, especialmente, por los tiempos de ejecución. Se les informó que el proceso se encuentra en una etapa en la que se están atendiendo las observaciones realizadas por parte de la comunidad en la Socialización del Plan Parcial y, posteriormente se realizará una segunda socialización. También se informó que aún no se pueden suministrar fechas para la etapa de ejecución del Plan Parcial.</t>
  </si>
  <si>
    <t>Se realiza jornada de atención a la comunidad, a través de la instalación de punto móvil de atención en el parque San Bernardo, con el objetivo de resolver las inquietudes en relación con el Plan Parcial Centro San Bernardo.</t>
  </si>
  <si>
    <t>Atención y recepción de solicitudes y observaciones al PPRU EMC26</t>
  </si>
  <si>
    <t>Reunión Informativa</t>
  </si>
  <si>
    <t>Jornada Informativa Claudia Orjuela, propietaria de un predio en el polígono que solicitó un espacio para conocer a fondo las particularidades del Plan Parcial de Renovación Urbana.</t>
  </si>
  <si>
    <t>Atención y recepción de solicitudes y observaciones al PPRU CL 24</t>
  </si>
  <si>
    <t>Plan Parcial Tres Quebradas</t>
  </si>
  <si>
    <t>Taller</t>
  </si>
  <si>
    <t>Segunda jornada de taller de vivienda productiva desarrollado en el colegio de la vereda El Uval con los campesinos cuyos predios se encuentran ubicados en el polígono de intervención.</t>
  </si>
  <si>
    <t>Plan Parcial Calle 24</t>
  </si>
  <si>
    <t>Plan Parcial Estación Metro Calle 26</t>
  </si>
  <si>
    <t>Plan Pacial Centro San Bernardo</t>
  </si>
  <si>
    <t>Jornada Informativa con Sejur SAS, propietario de dos predios en el polígono que solicitó un espacio para conocer a fondo las particularidades del Plan Parcial de Renovación Urbana.</t>
  </si>
  <si>
    <t>Se realiza jornada de atención a la comunidad, a través de la instalación de punto móvil de atención en el barrio San Bernardo, con el objetivo de resolver las inquietudes en relación con el Plan Parcial Centro San Bernardo.
En la jornada se atendieron a cuatro (4) usuarios, los que tenían inquietudes relacionadas con la preguntas formuladas por la comunidad en la socialización realizada por la Secretaría Distrital de Planeación Distrital SDP, por lo que se les indicó que la Empresa envió respuesta de la preguntas de su competencia a la SDP y se encuentra a la espera que fijen la reunión de la segunda socialización, por lo que se les informará con tiempo.
De otra parte, se les indicó a los usuarios que el camión vitrina volverá a prestar atención a la comunidad el 31 de agosto de 2023.</t>
  </si>
  <si>
    <t>Se realiza jornada de atención a la comunidad, a través de la instalación de punto móvil de atención en el barrio San Bernardo, con el objetivo de resolver las inquietudes en relación con el Plan Parcial Centro San Bernardo.</t>
  </si>
  <si>
    <t>Reunión</t>
  </si>
  <si>
    <t>Reunión con líderes del ámbito del proyecto para presentar la propuesta de formulación, resover dudas y consertar la metodología de socialización de la propuesta con la comunidad del polígono.</t>
  </si>
  <si>
    <t>Virtual</t>
  </si>
  <si>
    <t>Reunión virtual con líderes del ámbito del proyecto para presentar los resultados del censo socioeconómico, resolver dudas, consertar la metodología de socialización de la propuesta con la comunidad del polígono y concertar detalles del evento de radicación conjunta.</t>
  </si>
  <si>
    <t>CONJUNTO TERRANOVA</t>
  </si>
  <si>
    <t>Reunión con miembros del Consejo de Admnistración y la Administradora del Conjunto Terranova con el acompañamiento de la Alcaldía local de Bosa, la Secretaría Distrital de Gobierno - Diálogo Social, con el fin de presentar la propuesta diseñada por RENOBO la el desarrollo uebanístico del predio ubicado en la Manzana 18</t>
  </si>
  <si>
    <t>Reunión con Líderes por las 11 Torres, miembros del Consejo de Admnistración y la Administradora del Conjunto Terranova con el acompañamiento de la Alcaldía local de Bosa, la Secretaría Distrital de Gobierno - Diálogo Social, con el fin de presentar la propuesta diseñada por RENOBO la el desarrollo uebanístico del predio ubicado en la Manzana 18</t>
  </si>
  <si>
    <t>Socialización PPRU EMC26.</t>
  </si>
  <si>
    <t>Edificio Mantenimiento</t>
  </si>
  <si>
    <t xml:space="preserve">Comité de Acompañamiento Ciudadano </t>
  </si>
  <si>
    <t xml:space="preserve">Presencial </t>
  </si>
  <si>
    <t>Se llevó a cabo el primer comité de acompañamiento ciudadano para el proyecto de restauración y renovación del Edificio Mantenimiento. Allí se dio a conocer a la comunidad cómo iba dicho proyecto en temas técnicos de construcción, de gestión social y de arqueología. Además se resolvieron inquietudes de la comunidad respecto al proyecto.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</si>
</sst>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Calibri"/>
      <family val="2"/>
      <scheme val="minor"/>
    </font>
    <font>
      <b/>
      <sz val="10"/>
      <color theme="1"/>
      <name val="Arial"/>
      <family val="2"/>
    </font>
    <font>
      <sz val="10"/>
      <color theme="1"/>
      <name val="Arial"/>
      <family val="2"/>
    </font>
    <font>
      <sz val="10"/>
      <color rgb="FF000000"/>
      <name val="Arial"/>
      <family val="2"/>
    </font>
    <font>
      <b/>
      <sz val="10"/>
      <color rgb="FF000000"/>
      <name val="Arial"/>
      <family val="2"/>
    </font>
    <font>
      <sz val="11"/>
      <color rgb="FF000000"/>
      <name val="Arial"/>
      <family val="2"/>
    </font>
    <font>
      <b/>
      <sz val="11"/>
      <color theme="1"/>
      <name val="Arial"/>
      <family val="2"/>
    </font>
  </fonts>
  <fills count="4">
    <fill>
      <patternFill patternType="none"/>
    </fill>
    <fill>
      <patternFill patternType="gray125"/>
    </fill>
    <fill>
      <patternFill patternType="solid">
        <fgColor rgb="FFB7B7B7"/>
        <bgColor rgb="FFB7B7B7"/>
      </patternFill>
    </fill>
    <fill>
      <patternFill patternType="solid">
        <fgColor theme="0"/>
        <bgColor rgb="FFB7B7B7"/>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rgb="FF000000"/>
      </right>
      <top/>
      <bottom/>
      <diagonal/>
    </border>
    <border>
      <left style="thin">
        <color rgb="FF000000"/>
      </left>
      <right style="thin">
        <color rgb="FF000000"/>
      </right>
      <top/>
      <bottom/>
      <diagonal/>
    </border>
    <border>
      <left/>
      <right style="thin">
        <color indexed="64"/>
      </right>
      <top/>
      <bottom/>
      <diagonal/>
    </border>
    <border>
      <left/>
      <right style="thin">
        <color indexed="64"/>
      </right>
      <top/>
      <bottom style="thin">
        <color indexed="64"/>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s>
  <cellStyleXfs count="2">
    <xf numFmtId="0" fontId="0" fillId="0" borderId="0"/>
    <xf numFmtId="9" fontId="1" fillId="0" borderId="0" applyFont="0" applyFill="0" applyBorder="0" applyAlignment="0" applyProtection="0"/>
  </cellStyleXfs>
  <cellXfs count="75">
    <xf numFmtId="0" fontId="0" fillId="0" borderId="0" xfId="0"/>
    <xf numFmtId="0" fontId="2" fillId="2" borderId="1" xfId="0" applyFont="1" applyFill="1" applyBorder="1" applyAlignment="1">
      <alignment horizontal="center" vertical="center" wrapText="1"/>
    </xf>
    <xf numFmtId="0" fontId="2" fillId="3" borderId="2" xfId="0" applyFont="1" applyFill="1" applyBorder="1" applyAlignment="1">
      <alignment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 fontId="4" fillId="0" borderId="1" xfId="1"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0" fontId="2" fillId="0" borderId="1" xfId="0" applyFont="1" applyBorder="1" applyAlignment="1">
      <alignment vertical="center" wrapText="1"/>
    </xf>
    <xf numFmtId="14" fontId="4" fillId="0" borderId="3" xfId="0" applyNumberFormat="1" applyFont="1" applyBorder="1" applyAlignment="1">
      <alignment horizontal="center" vertical="center" wrapText="1"/>
    </xf>
    <xf numFmtId="0" fontId="4" fillId="0" borderId="4" xfId="0" applyFont="1" applyBorder="1" applyAlignment="1">
      <alignment horizontal="center" vertical="center" wrapText="1"/>
    </xf>
    <xf numFmtId="9" fontId="4" fillId="0" borderId="4" xfId="0" applyNumberFormat="1" applyFont="1" applyBorder="1" applyAlignment="1">
      <alignment horizontal="center" vertical="center" wrapText="1"/>
    </xf>
    <xf numFmtId="0" fontId="2" fillId="0" borderId="5" xfId="0" applyFont="1" applyBorder="1" applyAlignment="1">
      <alignment horizontal="center" vertical="center" wrapText="1"/>
    </xf>
    <xf numFmtId="14" fontId="4" fillId="0" borderId="6" xfId="0" applyNumberFormat="1" applyFont="1" applyBorder="1" applyAlignment="1">
      <alignment horizontal="center" vertical="center" wrapText="1"/>
    </xf>
    <xf numFmtId="0" fontId="4" fillId="0" borderId="7" xfId="0" applyFont="1" applyBorder="1" applyAlignment="1">
      <alignment horizontal="center" vertical="center" wrapText="1"/>
    </xf>
    <xf numFmtId="9" fontId="4" fillId="0" borderId="7"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14" fontId="4" fillId="0" borderId="10" xfId="0" applyNumberFormat="1" applyFont="1" applyBorder="1" applyAlignment="1">
      <alignment horizontal="center" vertical="center" wrapText="1"/>
    </xf>
    <xf numFmtId="0" fontId="4" fillId="0" borderId="11" xfId="0" applyFont="1" applyBorder="1" applyAlignment="1">
      <alignment horizontal="center" vertical="center" wrapText="1"/>
    </xf>
    <xf numFmtId="9" fontId="4" fillId="0" borderId="11" xfId="0" applyNumberFormat="1" applyFont="1" applyBorder="1" applyAlignment="1">
      <alignment horizontal="center" vertical="center" wrapText="1"/>
    </xf>
    <xf numFmtId="14" fontId="3" fillId="0" borderId="1" xfId="0" applyNumberFormat="1" applyFont="1" applyBorder="1" applyAlignment="1">
      <alignment horizontal="center" wrapText="1"/>
    </xf>
    <xf numFmtId="0" fontId="3" fillId="0" borderId="1" xfId="0" applyFont="1" applyBorder="1" applyAlignment="1">
      <alignment horizontal="center" vertical="center" wrapText="1"/>
    </xf>
    <xf numFmtId="9" fontId="4" fillId="0" borderId="1" xfId="0" applyNumberFormat="1" applyFont="1" applyBorder="1" applyAlignment="1">
      <alignment horizontal="center" vertical="center" wrapText="1"/>
    </xf>
    <xf numFmtId="0" fontId="3" fillId="0" borderId="0" xfId="0" applyFont="1" applyAlignment="1">
      <alignment vertical="center"/>
    </xf>
    <xf numFmtId="0" fontId="4" fillId="0" borderId="1" xfId="0" applyFont="1" applyBorder="1" applyAlignment="1">
      <alignment horizontal="left" vertical="center" wrapText="1"/>
    </xf>
    <xf numFmtId="0" fontId="4" fillId="0" borderId="4" xfId="0" applyFont="1" applyBorder="1" applyAlignment="1">
      <alignment horizontal="left"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14"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9" xfId="0" applyFont="1" applyBorder="1" applyAlignment="1">
      <alignment horizontal="left" vertical="center" wrapText="1"/>
    </xf>
    <xf numFmtId="0" fontId="2" fillId="3" borderId="2" xfId="0" applyFont="1" applyFill="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5" fillId="0" borderId="7" xfId="0" applyFont="1" applyBorder="1" applyAlignment="1">
      <alignment horizontal="center" vertical="center" wrapText="1"/>
    </xf>
    <xf numFmtId="0" fontId="4" fillId="0" borderId="7" xfId="0" applyFont="1" applyBorder="1" applyAlignment="1">
      <alignment vertical="center" wrapText="1"/>
    </xf>
    <xf numFmtId="0" fontId="4" fillId="0" borderId="3" xfId="0" applyFont="1" applyBorder="1" applyAlignment="1">
      <alignment horizontal="left" vertical="center" wrapText="1"/>
    </xf>
    <xf numFmtId="0" fontId="5" fillId="0" borderId="4" xfId="0" applyFont="1" applyBorder="1" applyAlignment="1">
      <alignment horizontal="center" vertical="center" wrapText="1"/>
    </xf>
    <xf numFmtId="0" fontId="4" fillId="0" borderId="4" xfId="0" applyFont="1" applyBorder="1" applyAlignment="1">
      <alignment vertical="center" wrapText="1"/>
    </xf>
    <xf numFmtId="0" fontId="3" fillId="0" borderId="0" xfId="0" applyFont="1" applyAlignment="1">
      <alignment horizontal="center" vertical="center"/>
    </xf>
    <xf numFmtId="14" fontId="4" fillId="0" borderId="14" xfId="0" applyNumberFormat="1" applyFont="1" applyBorder="1" applyAlignment="1">
      <alignment horizontal="center" vertical="center" wrapText="1"/>
    </xf>
    <xf numFmtId="0" fontId="4" fillId="0" borderId="15" xfId="0" applyFont="1" applyBorder="1" applyAlignment="1">
      <alignment horizontal="center" vertical="center" wrapText="1"/>
    </xf>
    <xf numFmtId="9" fontId="4" fillId="0" borderId="15" xfId="0" applyNumberFormat="1" applyFont="1" applyBorder="1" applyAlignment="1">
      <alignment horizontal="center" vertical="center" wrapText="1"/>
    </xf>
    <xf numFmtId="9" fontId="3" fillId="0" borderId="1" xfId="0" applyNumberFormat="1" applyFont="1" applyBorder="1" applyAlignment="1">
      <alignment horizontal="center" vertical="center" wrapText="1"/>
    </xf>
    <xf numFmtId="14" fontId="6" fillId="0" borderId="3" xfId="0" applyNumberFormat="1" applyFont="1" applyBorder="1" applyAlignment="1">
      <alignment horizontal="center" vertical="center" wrapText="1"/>
    </xf>
    <xf numFmtId="0" fontId="6" fillId="0" borderId="4" xfId="0" applyFont="1" applyBorder="1" applyAlignment="1">
      <alignment horizontal="left" vertical="center" wrapText="1"/>
    </xf>
    <xf numFmtId="0" fontId="6" fillId="0" borderId="4" xfId="0" applyFont="1" applyBorder="1" applyAlignment="1">
      <alignment horizontal="center" vertical="center" wrapText="1"/>
    </xf>
    <xf numFmtId="9" fontId="6" fillId="0" borderId="4" xfId="0" applyNumberFormat="1" applyFont="1" applyBorder="1" applyAlignment="1">
      <alignment horizontal="center" vertical="center" wrapText="1"/>
    </xf>
    <xf numFmtId="0" fontId="6" fillId="0" borderId="4" xfId="0" applyFont="1" applyBorder="1" applyAlignment="1">
      <alignment vertical="center" wrapText="1"/>
    </xf>
    <xf numFmtId="14" fontId="6" fillId="0" borderId="6" xfId="0" applyNumberFormat="1" applyFont="1" applyBorder="1" applyAlignment="1">
      <alignment horizontal="center" vertical="center" wrapText="1"/>
    </xf>
    <xf numFmtId="0" fontId="6" fillId="0" borderId="7" xfId="0" applyFont="1" applyBorder="1" applyAlignment="1">
      <alignment horizontal="center" vertical="center" wrapText="1"/>
    </xf>
    <xf numFmtId="9" fontId="6" fillId="0" borderId="7" xfId="0" applyNumberFormat="1" applyFont="1" applyBorder="1" applyAlignment="1">
      <alignment horizontal="center" vertical="center" wrapText="1"/>
    </xf>
    <xf numFmtId="0" fontId="7" fillId="0" borderId="15" xfId="0" applyFont="1" applyBorder="1" applyAlignment="1">
      <alignment horizontal="left" vertical="center" wrapText="1"/>
    </xf>
    <xf numFmtId="14" fontId="6"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1" fontId="6" fillId="0" borderId="1" xfId="1"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0" fontId="6" fillId="0" borderId="1" xfId="0" applyFont="1" applyBorder="1" applyAlignment="1">
      <alignment horizontal="justify" vertical="center" wrapText="1"/>
    </xf>
    <xf numFmtId="0" fontId="6" fillId="0" borderId="5" xfId="0" applyFont="1" applyBorder="1" applyAlignment="1">
      <alignment vertical="center" wrapText="1"/>
    </xf>
    <xf numFmtId="0" fontId="6" fillId="0" borderId="1" xfId="0" applyFont="1" applyBorder="1" applyAlignment="1">
      <alignment vertical="center" wrapText="1"/>
    </xf>
    <xf numFmtId="0" fontId="2" fillId="0" borderId="5" xfId="0" applyFont="1" applyBorder="1" applyAlignment="1">
      <alignment vertical="center" wrapText="1"/>
    </xf>
    <xf numFmtId="0" fontId="7" fillId="0" borderId="1" xfId="0" applyFont="1" applyBorder="1" applyAlignment="1">
      <alignment horizontal="left" vertical="center" wrapText="1"/>
    </xf>
    <xf numFmtId="0" fontId="7" fillId="3" borderId="1" xfId="0" applyFont="1" applyFill="1" applyBorder="1" applyAlignment="1">
      <alignment horizontal="left" vertical="center" wrapText="1"/>
    </xf>
    <xf numFmtId="0" fontId="2" fillId="0" borderId="1" xfId="0" applyFont="1" applyBorder="1" applyAlignment="1">
      <alignment horizontal="left" vertical="center" wrapText="1"/>
    </xf>
    <xf numFmtId="0" fontId="4" fillId="0" borderId="1" xfId="0" applyFont="1" applyBorder="1" applyAlignment="1">
      <alignment vertical="center" wrapText="1"/>
    </xf>
    <xf numFmtId="0" fontId="2" fillId="3"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vertical="center"/>
    </xf>
    <xf numFmtId="0" fontId="2" fillId="0" borderId="1" xfId="0" applyFont="1" applyBorder="1" applyAlignment="1">
      <alignment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51505-2004-4E5A-B8C4-7EA5AD5DD107}">
  <dimension ref="A1:J46"/>
  <sheetViews>
    <sheetView tabSelected="1" topLeftCell="A2" workbookViewId="0">
      <selection activeCell="A2" sqref="A2:A12"/>
    </sheetView>
  </sheetViews>
  <sheetFormatPr baseColWidth="10" defaultRowHeight="12.75" x14ac:dyDescent="0.25"/>
  <cols>
    <col min="1" max="1" width="16.5703125" style="23" customWidth="1"/>
    <col min="2" max="2" width="16.5703125" style="44" customWidth="1"/>
    <col min="3" max="3" width="33.140625" style="23" customWidth="1"/>
    <col min="4" max="9" width="16.5703125" style="23" customWidth="1"/>
    <col min="10" max="10" width="50.85546875" style="23" customWidth="1"/>
    <col min="11" max="16384" width="11.42578125" style="23"/>
  </cols>
  <sheetData>
    <row r="1" spans="1:10" ht="38.25" x14ac:dyDescent="0.25">
      <c r="A1" s="1" t="s">
        <v>0</v>
      </c>
      <c r="B1" s="1" t="s">
        <v>1</v>
      </c>
      <c r="C1" s="1" t="s">
        <v>2</v>
      </c>
      <c r="D1" s="1" t="s">
        <v>3</v>
      </c>
      <c r="E1" s="1" t="s">
        <v>4</v>
      </c>
      <c r="F1" s="1" t="s">
        <v>5</v>
      </c>
      <c r="G1" s="1" t="s">
        <v>6</v>
      </c>
      <c r="H1" s="1" t="s">
        <v>7</v>
      </c>
      <c r="I1" s="1" t="s">
        <v>8</v>
      </c>
      <c r="J1" s="1" t="s">
        <v>9</v>
      </c>
    </row>
    <row r="2" spans="1:10" ht="76.5" x14ac:dyDescent="0.25">
      <c r="A2" s="71" t="s">
        <v>39</v>
      </c>
      <c r="B2" s="3">
        <v>45093</v>
      </c>
      <c r="C2" s="24" t="s">
        <v>11</v>
      </c>
      <c r="D2" s="4" t="s">
        <v>12</v>
      </c>
      <c r="E2" s="4">
        <v>5</v>
      </c>
      <c r="F2" s="4">
        <v>2</v>
      </c>
      <c r="G2" s="5">
        <f t="shared" ref="G2:G10" si="0">F2*100/E2</f>
        <v>40</v>
      </c>
      <c r="H2" s="4">
        <v>3</v>
      </c>
      <c r="I2" s="6">
        <f t="shared" ref="I2:I10" si="1">H2*100/E2</f>
        <v>60</v>
      </c>
      <c r="J2" s="24" t="s">
        <v>13</v>
      </c>
    </row>
    <row r="3" spans="1:10" ht="165.75" x14ac:dyDescent="0.25">
      <c r="A3" s="72"/>
      <c r="B3" s="3">
        <v>45113</v>
      </c>
      <c r="C3" s="24" t="s">
        <v>27</v>
      </c>
      <c r="D3" s="4" t="s">
        <v>12</v>
      </c>
      <c r="E3" s="35">
        <v>6</v>
      </c>
      <c r="F3" s="35">
        <v>5</v>
      </c>
      <c r="G3" s="5">
        <f t="shared" si="0"/>
        <v>83.333333333333329</v>
      </c>
      <c r="H3" s="35">
        <v>1</v>
      </c>
      <c r="I3" s="6">
        <f t="shared" si="1"/>
        <v>16.666666666666668</v>
      </c>
      <c r="J3" s="36" t="s">
        <v>28</v>
      </c>
    </row>
    <row r="4" spans="1:10" ht="51" x14ac:dyDescent="0.25">
      <c r="A4" s="72"/>
      <c r="B4" s="3">
        <v>45120</v>
      </c>
      <c r="C4" s="24" t="s">
        <v>27</v>
      </c>
      <c r="D4" s="4" t="s">
        <v>12</v>
      </c>
      <c r="E4" s="35">
        <v>1</v>
      </c>
      <c r="F4" s="35">
        <v>1</v>
      </c>
      <c r="G4" s="5">
        <f t="shared" si="0"/>
        <v>100</v>
      </c>
      <c r="H4" s="35">
        <v>0</v>
      </c>
      <c r="I4" s="6">
        <f t="shared" si="1"/>
        <v>0</v>
      </c>
      <c r="J4" s="36" t="s">
        <v>29</v>
      </c>
    </row>
    <row r="5" spans="1:10" ht="51" x14ac:dyDescent="0.25">
      <c r="A5" s="72"/>
      <c r="B5" s="3">
        <v>45124</v>
      </c>
      <c r="C5" s="24" t="s">
        <v>27</v>
      </c>
      <c r="D5" s="4" t="s">
        <v>12</v>
      </c>
      <c r="E5" s="35">
        <v>3</v>
      </c>
      <c r="F5" s="35">
        <v>3</v>
      </c>
      <c r="G5" s="5">
        <f t="shared" si="0"/>
        <v>100</v>
      </c>
      <c r="H5" s="35">
        <v>0</v>
      </c>
      <c r="I5" s="6">
        <f t="shared" si="1"/>
        <v>0</v>
      </c>
      <c r="J5" s="36" t="s">
        <v>29</v>
      </c>
    </row>
    <row r="6" spans="1:10" ht="51" x14ac:dyDescent="0.25">
      <c r="A6" s="72"/>
      <c r="B6" s="3">
        <v>45134</v>
      </c>
      <c r="C6" s="24" t="s">
        <v>27</v>
      </c>
      <c r="D6" s="4" t="s">
        <v>12</v>
      </c>
      <c r="E6" s="35">
        <v>3</v>
      </c>
      <c r="F6" s="35">
        <v>2</v>
      </c>
      <c r="G6" s="5">
        <f t="shared" si="0"/>
        <v>66.666666666666671</v>
      </c>
      <c r="H6" s="35">
        <v>1</v>
      </c>
      <c r="I6" s="6">
        <f t="shared" si="1"/>
        <v>33.333333333333336</v>
      </c>
      <c r="J6" s="36" t="s">
        <v>29</v>
      </c>
    </row>
    <row r="7" spans="1:10" ht="51" x14ac:dyDescent="0.25">
      <c r="A7" s="72"/>
      <c r="B7" s="3">
        <v>45138</v>
      </c>
      <c r="C7" s="24" t="s">
        <v>27</v>
      </c>
      <c r="D7" s="4" t="s">
        <v>12</v>
      </c>
      <c r="E7" s="35">
        <v>3</v>
      </c>
      <c r="F7" s="35">
        <v>2</v>
      </c>
      <c r="G7" s="5">
        <f t="shared" si="0"/>
        <v>66.666666666666671</v>
      </c>
      <c r="H7" s="35">
        <v>1</v>
      </c>
      <c r="I7" s="6">
        <f t="shared" si="1"/>
        <v>33.333333333333336</v>
      </c>
      <c r="J7" s="36" t="s">
        <v>29</v>
      </c>
    </row>
    <row r="8" spans="1:10" ht="191.25" x14ac:dyDescent="0.25">
      <c r="A8" s="72"/>
      <c r="B8" s="3">
        <v>45162</v>
      </c>
      <c r="C8" s="24" t="s">
        <v>27</v>
      </c>
      <c r="D8" s="4" t="s">
        <v>12</v>
      </c>
      <c r="E8" s="4">
        <v>4</v>
      </c>
      <c r="F8" s="4">
        <v>4</v>
      </c>
      <c r="G8" s="5">
        <f t="shared" si="0"/>
        <v>100</v>
      </c>
      <c r="H8" s="4">
        <v>0</v>
      </c>
      <c r="I8" s="6">
        <f t="shared" si="1"/>
        <v>0</v>
      </c>
      <c r="J8" s="24" t="s">
        <v>41</v>
      </c>
    </row>
    <row r="9" spans="1:10" ht="51" x14ac:dyDescent="0.25">
      <c r="A9" s="72"/>
      <c r="B9" s="3">
        <v>45169</v>
      </c>
      <c r="C9" s="24" t="s">
        <v>27</v>
      </c>
      <c r="D9" s="4" t="s">
        <v>12</v>
      </c>
      <c r="E9" s="4">
        <v>2</v>
      </c>
      <c r="F9" s="4">
        <v>1</v>
      </c>
      <c r="G9" s="5">
        <f t="shared" si="0"/>
        <v>50</v>
      </c>
      <c r="H9" s="4">
        <v>1</v>
      </c>
      <c r="I9" s="6">
        <f t="shared" si="1"/>
        <v>50</v>
      </c>
      <c r="J9" s="24" t="s">
        <v>42</v>
      </c>
    </row>
    <row r="10" spans="1:10" ht="51" x14ac:dyDescent="0.25">
      <c r="A10" s="72"/>
      <c r="B10" s="3">
        <v>45181</v>
      </c>
      <c r="C10" s="24" t="s">
        <v>27</v>
      </c>
      <c r="D10" s="4" t="s">
        <v>12</v>
      </c>
      <c r="E10" s="4">
        <v>1</v>
      </c>
      <c r="F10" s="4">
        <v>0</v>
      </c>
      <c r="G10" s="5">
        <f t="shared" si="0"/>
        <v>0</v>
      </c>
      <c r="H10" s="4">
        <v>1</v>
      </c>
      <c r="I10" s="6">
        <f t="shared" si="1"/>
        <v>100</v>
      </c>
      <c r="J10" s="36" t="s">
        <v>42</v>
      </c>
    </row>
    <row r="11" spans="1:10" ht="51" x14ac:dyDescent="0.25">
      <c r="A11" s="72"/>
      <c r="B11" s="3">
        <v>45188</v>
      </c>
      <c r="C11" s="24" t="s">
        <v>27</v>
      </c>
      <c r="D11" s="4" t="s">
        <v>12</v>
      </c>
      <c r="E11" s="4">
        <v>0</v>
      </c>
      <c r="F11" s="4">
        <v>0</v>
      </c>
      <c r="G11" s="5">
        <v>0</v>
      </c>
      <c r="H11" s="4">
        <v>0</v>
      </c>
      <c r="I11" s="5">
        <v>0</v>
      </c>
      <c r="J11" s="70" t="s">
        <v>42</v>
      </c>
    </row>
    <row r="12" spans="1:10" ht="51" x14ac:dyDescent="0.25">
      <c r="A12" s="72"/>
      <c r="B12" s="3">
        <v>45195</v>
      </c>
      <c r="C12" s="24" t="s">
        <v>27</v>
      </c>
      <c r="D12" s="4" t="s">
        <v>12</v>
      </c>
      <c r="E12" s="4">
        <v>1</v>
      </c>
      <c r="F12" s="4">
        <v>1</v>
      </c>
      <c r="G12" s="5">
        <v>0</v>
      </c>
      <c r="H12" s="4">
        <v>0</v>
      </c>
      <c r="I12" s="6">
        <f t="shared" ref="I12" si="2">H12*100/E12</f>
        <v>0</v>
      </c>
      <c r="J12" s="70" t="s">
        <v>42</v>
      </c>
    </row>
    <row r="13" spans="1:10" x14ac:dyDescent="0.25">
      <c r="A13" s="69" t="s">
        <v>38</v>
      </c>
      <c r="B13" s="3">
        <v>45082</v>
      </c>
      <c r="C13" s="24" t="s">
        <v>15</v>
      </c>
      <c r="D13" s="4" t="s">
        <v>16</v>
      </c>
      <c r="E13" s="4">
        <v>8</v>
      </c>
      <c r="F13" s="4">
        <v>4</v>
      </c>
      <c r="G13" s="22">
        <v>0.5</v>
      </c>
      <c r="H13" s="4">
        <v>4</v>
      </c>
      <c r="I13" s="22">
        <v>0.5</v>
      </c>
      <c r="J13" s="24" t="s">
        <v>17</v>
      </c>
    </row>
    <row r="14" spans="1:10" ht="25.5" x14ac:dyDescent="0.25">
      <c r="A14" s="72"/>
      <c r="B14" s="3">
        <v>45117</v>
      </c>
      <c r="C14" s="24" t="s">
        <v>15</v>
      </c>
      <c r="D14" s="4" t="s">
        <v>12</v>
      </c>
      <c r="E14" s="35">
        <v>1</v>
      </c>
      <c r="F14" s="4">
        <v>1</v>
      </c>
      <c r="G14" s="22">
        <v>1</v>
      </c>
      <c r="H14" s="4">
        <v>0</v>
      </c>
      <c r="I14" s="22">
        <v>0</v>
      </c>
      <c r="J14" s="70" t="s">
        <v>30</v>
      </c>
    </row>
    <row r="15" spans="1:10" ht="25.5" x14ac:dyDescent="0.25">
      <c r="A15" s="72"/>
      <c r="B15" s="3">
        <v>45131</v>
      </c>
      <c r="C15" s="24" t="s">
        <v>15</v>
      </c>
      <c r="D15" s="4" t="s">
        <v>12</v>
      </c>
      <c r="E15" s="35">
        <v>3</v>
      </c>
      <c r="F15" s="4">
        <v>1</v>
      </c>
      <c r="G15" s="22">
        <v>0.33</v>
      </c>
      <c r="H15" s="4">
        <v>2</v>
      </c>
      <c r="I15" s="22">
        <v>0.66</v>
      </c>
      <c r="J15" s="70" t="s">
        <v>30</v>
      </c>
    </row>
    <row r="16" spans="1:10" ht="25.5" x14ac:dyDescent="0.25">
      <c r="A16" s="72"/>
      <c r="B16" s="3">
        <v>45141</v>
      </c>
      <c r="C16" s="24" t="s">
        <v>15</v>
      </c>
      <c r="D16" s="4" t="s">
        <v>12</v>
      </c>
      <c r="E16" s="4">
        <v>3</v>
      </c>
      <c r="F16" s="4">
        <v>2</v>
      </c>
      <c r="G16" s="22">
        <v>0.66</v>
      </c>
      <c r="H16" s="4">
        <v>1</v>
      </c>
      <c r="I16" s="22">
        <v>0.33</v>
      </c>
      <c r="J16" s="24" t="s">
        <v>30</v>
      </c>
    </row>
    <row r="17" spans="1:10" ht="25.5" x14ac:dyDescent="0.25">
      <c r="A17" s="72"/>
      <c r="B17" s="3">
        <v>45160</v>
      </c>
      <c r="C17" s="24" t="s">
        <v>15</v>
      </c>
      <c r="D17" s="4" t="s">
        <v>12</v>
      </c>
      <c r="E17" s="4">
        <v>1</v>
      </c>
      <c r="F17" s="4">
        <v>0</v>
      </c>
      <c r="G17" s="22">
        <v>0</v>
      </c>
      <c r="H17" s="4">
        <v>1</v>
      </c>
      <c r="I17" s="22">
        <v>1</v>
      </c>
      <c r="J17" s="24" t="s">
        <v>30</v>
      </c>
    </row>
    <row r="18" spans="1:10" ht="25.5" x14ac:dyDescent="0.25">
      <c r="A18" s="72"/>
      <c r="B18" s="3">
        <v>45167</v>
      </c>
      <c r="C18" s="24" t="s">
        <v>15</v>
      </c>
      <c r="D18" s="4" t="s">
        <v>12</v>
      </c>
      <c r="E18" s="4">
        <v>3</v>
      </c>
      <c r="F18" s="4">
        <v>3</v>
      </c>
      <c r="G18" s="22">
        <v>1</v>
      </c>
      <c r="H18" s="4">
        <v>0</v>
      </c>
      <c r="I18" s="22">
        <v>0</v>
      </c>
      <c r="J18" s="24" t="s">
        <v>30</v>
      </c>
    </row>
    <row r="19" spans="1:10" x14ac:dyDescent="0.25">
      <c r="A19" s="72"/>
      <c r="B19" s="3">
        <v>45175</v>
      </c>
      <c r="C19" s="24" t="s">
        <v>24</v>
      </c>
      <c r="D19" s="4" t="s">
        <v>12</v>
      </c>
      <c r="E19" s="4">
        <v>132</v>
      </c>
      <c r="F19" s="4">
        <v>82</v>
      </c>
      <c r="G19" s="22">
        <v>0.62</v>
      </c>
      <c r="H19" s="4">
        <v>50</v>
      </c>
      <c r="I19" s="22">
        <v>0.38</v>
      </c>
      <c r="J19" s="70" t="s">
        <v>50</v>
      </c>
    </row>
    <row r="20" spans="1:10" ht="25.5" x14ac:dyDescent="0.25">
      <c r="A20" s="72"/>
      <c r="B20" s="3">
        <v>45191</v>
      </c>
      <c r="C20" s="24" t="s">
        <v>15</v>
      </c>
      <c r="D20" s="4" t="s">
        <v>12</v>
      </c>
      <c r="E20" s="4">
        <v>5</v>
      </c>
      <c r="F20" s="4">
        <v>3</v>
      </c>
      <c r="G20" s="22">
        <v>0.6</v>
      </c>
      <c r="H20" s="4">
        <v>2</v>
      </c>
      <c r="I20" s="22">
        <v>0.4</v>
      </c>
      <c r="J20" s="70" t="s">
        <v>30</v>
      </c>
    </row>
    <row r="21" spans="1:10" ht="25.5" x14ac:dyDescent="0.25">
      <c r="A21" s="72"/>
      <c r="B21" s="3">
        <v>45198</v>
      </c>
      <c r="C21" s="24" t="s">
        <v>15</v>
      </c>
      <c r="D21" s="4" t="s">
        <v>12</v>
      </c>
      <c r="E21" s="4">
        <v>2</v>
      </c>
      <c r="F21" s="4">
        <v>1</v>
      </c>
      <c r="G21" s="22">
        <v>0.5</v>
      </c>
      <c r="H21" s="4">
        <v>1</v>
      </c>
      <c r="I21" s="22">
        <v>0.5</v>
      </c>
      <c r="J21" s="70" t="s">
        <v>30</v>
      </c>
    </row>
    <row r="22" spans="1:10" x14ac:dyDescent="0.25">
      <c r="A22" s="69" t="s">
        <v>18</v>
      </c>
      <c r="B22" s="3">
        <v>45097</v>
      </c>
      <c r="C22" s="24" t="s">
        <v>19</v>
      </c>
      <c r="D22" s="4" t="s">
        <v>12</v>
      </c>
      <c r="E22" s="4">
        <v>3</v>
      </c>
      <c r="F22" s="4">
        <v>3</v>
      </c>
      <c r="G22" s="22">
        <v>1</v>
      </c>
      <c r="H22" s="4">
        <v>0</v>
      </c>
      <c r="I22" s="22">
        <v>0</v>
      </c>
      <c r="J22" s="24" t="s">
        <v>20</v>
      </c>
    </row>
    <row r="23" spans="1:10" x14ac:dyDescent="0.25">
      <c r="A23" s="69"/>
      <c r="B23" s="3">
        <v>45098</v>
      </c>
      <c r="C23" s="24" t="s">
        <v>19</v>
      </c>
      <c r="D23" s="4" t="s">
        <v>12</v>
      </c>
      <c r="E23" s="4">
        <v>1</v>
      </c>
      <c r="F23" s="4">
        <v>1</v>
      </c>
      <c r="G23" s="22">
        <v>1</v>
      </c>
      <c r="H23" s="4">
        <v>0</v>
      </c>
      <c r="I23" s="22">
        <v>0</v>
      </c>
      <c r="J23" s="24" t="s">
        <v>20</v>
      </c>
    </row>
    <row r="24" spans="1:10" ht="38.25" x14ac:dyDescent="0.25">
      <c r="A24" s="69"/>
      <c r="B24" s="3">
        <v>45099</v>
      </c>
      <c r="C24" s="24" t="s">
        <v>21</v>
      </c>
      <c r="D24" s="4" t="s">
        <v>12</v>
      </c>
      <c r="E24" s="4">
        <v>234</v>
      </c>
      <c r="F24" s="4"/>
      <c r="G24" s="22">
        <f>+F24/E24</f>
        <v>0</v>
      </c>
      <c r="H24" s="4"/>
      <c r="I24" s="22">
        <f>+H24/E24</f>
        <v>0</v>
      </c>
      <c r="J24" s="24" t="s">
        <v>22</v>
      </c>
    </row>
    <row r="25" spans="1:10" x14ac:dyDescent="0.25">
      <c r="A25" s="69"/>
      <c r="B25" s="3">
        <v>45103</v>
      </c>
      <c r="C25" s="24" t="s">
        <v>19</v>
      </c>
      <c r="D25" s="4" t="s">
        <v>12</v>
      </c>
      <c r="E25" s="4">
        <v>4</v>
      </c>
      <c r="F25" s="4">
        <v>1</v>
      </c>
      <c r="G25" s="22">
        <f>+F25/E25</f>
        <v>0.25</v>
      </c>
      <c r="H25" s="4">
        <v>3</v>
      </c>
      <c r="I25" s="22">
        <f>+H25/E25</f>
        <v>0.75</v>
      </c>
      <c r="J25" s="24" t="s">
        <v>20</v>
      </c>
    </row>
    <row r="26" spans="1:10" ht="51" x14ac:dyDescent="0.25">
      <c r="A26" s="72"/>
      <c r="B26" s="3">
        <v>45132</v>
      </c>
      <c r="C26" s="24" t="s">
        <v>31</v>
      </c>
      <c r="D26" s="4" t="s">
        <v>12</v>
      </c>
      <c r="E26" s="35">
        <v>1</v>
      </c>
      <c r="F26" s="4">
        <v>0</v>
      </c>
      <c r="G26" s="22">
        <f>+F26/E26</f>
        <v>0</v>
      </c>
      <c r="H26" s="4">
        <v>1</v>
      </c>
      <c r="I26" s="22">
        <f>+H26/E26</f>
        <v>1</v>
      </c>
      <c r="J26" s="70" t="s">
        <v>32</v>
      </c>
    </row>
    <row r="27" spans="1:10" x14ac:dyDescent="0.25">
      <c r="A27" s="72"/>
      <c r="B27" s="3">
        <v>45132</v>
      </c>
      <c r="C27" s="24" t="s">
        <v>19</v>
      </c>
      <c r="D27" s="4" t="s">
        <v>12</v>
      </c>
      <c r="E27" s="35">
        <v>6</v>
      </c>
      <c r="F27" s="4">
        <v>2</v>
      </c>
      <c r="G27" s="22">
        <f>+F27/E27</f>
        <v>0.33333333333333331</v>
      </c>
      <c r="H27" s="4">
        <v>4</v>
      </c>
      <c r="I27" s="22">
        <f>+H27/E27</f>
        <v>0.66666666666666663</v>
      </c>
      <c r="J27" s="70" t="s">
        <v>20</v>
      </c>
    </row>
    <row r="28" spans="1:10" x14ac:dyDescent="0.25">
      <c r="A28" s="72"/>
      <c r="B28" s="3">
        <v>45139</v>
      </c>
      <c r="C28" s="24" t="s">
        <v>19</v>
      </c>
      <c r="D28" s="4" t="s">
        <v>12</v>
      </c>
      <c r="E28" s="4">
        <v>1</v>
      </c>
      <c r="F28" s="4">
        <v>0</v>
      </c>
      <c r="G28" s="22">
        <f>+F28/E28</f>
        <v>0</v>
      </c>
      <c r="H28" s="4">
        <v>1</v>
      </c>
      <c r="I28" s="22">
        <f>+H28/E28</f>
        <v>1</v>
      </c>
      <c r="J28" s="24" t="s">
        <v>20</v>
      </c>
    </row>
    <row r="29" spans="1:10" x14ac:dyDescent="0.25">
      <c r="A29" s="69" t="s">
        <v>37</v>
      </c>
      <c r="B29" s="3">
        <v>45084</v>
      </c>
      <c r="C29" s="24" t="s">
        <v>15</v>
      </c>
      <c r="D29" s="4" t="s">
        <v>16</v>
      </c>
      <c r="E29" s="4">
        <v>4</v>
      </c>
      <c r="F29" s="4">
        <v>2</v>
      </c>
      <c r="G29" s="22">
        <v>0.5</v>
      </c>
      <c r="H29" s="4">
        <v>2</v>
      </c>
      <c r="I29" s="22">
        <v>0.5</v>
      </c>
      <c r="J29" s="24" t="s">
        <v>17</v>
      </c>
    </row>
    <row r="30" spans="1:10" x14ac:dyDescent="0.25">
      <c r="A30" s="69"/>
      <c r="B30" s="28">
        <v>45091</v>
      </c>
      <c r="C30" s="24" t="s">
        <v>15</v>
      </c>
      <c r="D30" s="4" t="s">
        <v>16</v>
      </c>
      <c r="E30" s="21">
        <v>17</v>
      </c>
      <c r="F30" s="21">
        <v>8</v>
      </c>
      <c r="G30" s="22">
        <v>0.47</v>
      </c>
      <c r="H30" s="21">
        <v>9</v>
      </c>
      <c r="I30" s="22">
        <v>0.53</v>
      </c>
      <c r="J30" s="24" t="s">
        <v>17</v>
      </c>
    </row>
    <row r="31" spans="1:10" x14ac:dyDescent="0.25">
      <c r="A31" s="69"/>
      <c r="B31" s="28">
        <v>45100</v>
      </c>
      <c r="C31" s="24" t="s">
        <v>15</v>
      </c>
      <c r="D31" s="4" t="s">
        <v>16</v>
      </c>
      <c r="E31" s="21">
        <v>22</v>
      </c>
      <c r="F31" s="21">
        <v>11</v>
      </c>
      <c r="G31" s="22">
        <v>0.5</v>
      </c>
      <c r="H31" s="21">
        <v>11</v>
      </c>
      <c r="I31" s="22">
        <v>0.5</v>
      </c>
      <c r="J31" s="24" t="s">
        <v>17</v>
      </c>
    </row>
    <row r="32" spans="1:10" x14ac:dyDescent="0.25">
      <c r="A32" s="69"/>
      <c r="B32" s="28">
        <v>45103</v>
      </c>
      <c r="C32" s="24" t="s">
        <v>15</v>
      </c>
      <c r="D32" s="4" t="s">
        <v>16</v>
      </c>
      <c r="E32" s="21">
        <v>2</v>
      </c>
      <c r="F32" s="21">
        <v>2</v>
      </c>
      <c r="G32" s="22">
        <v>1</v>
      </c>
      <c r="H32" s="21">
        <v>0</v>
      </c>
      <c r="I32" s="22">
        <v>0</v>
      </c>
      <c r="J32" s="24" t="s">
        <v>17</v>
      </c>
    </row>
    <row r="33" spans="1:10" x14ac:dyDescent="0.25">
      <c r="A33" s="69"/>
      <c r="B33" s="28">
        <v>45105</v>
      </c>
      <c r="C33" s="24" t="s">
        <v>15</v>
      </c>
      <c r="D33" s="4" t="s">
        <v>16</v>
      </c>
      <c r="E33" s="21">
        <v>11</v>
      </c>
      <c r="F33" s="21">
        <v>6</v>
      </c>
      <c r="G33" s="22">
        <v>0.55000000000000004</v>
      </c>
      <c r="H33" s="21">
        <v>5</v>
      </c>
      <c r="I33" s="22">
        <v>0.45</v>
      </c>
      <c r="J33" s="24" t="s">
        <v>17</v>
      </c>
    </row>
    <row r="34" spans="1:10" x14ac:dyDescent="0.25">
      <c r="A34" s="69"/>
      <c r="B34" s="28">
        <v>45106</v>
      </c>
      <c r="C34" s="24" t="s">
        <v>15</v>
      </c>
      <c r="D34" s="4" t="s">
        <v>16</v>
      </c>
      <c r="E34" s="21">
        <v>14</v>
      </c>
      <c r="F34" s="21">
        <v>7</v>
      </c>
      <c r="G34" s="22">
        <v>0.5</v>
      </c>
      <c r="H34" s="21">
        <v>7</v>
      </c>
      <c r="I34" s="22">
        <v>0.5</v>
      </c>
      <c r="J34" s="24" t="s">
        <v>17</v>
      </c>
    </row>
    <row r="35" spans="1:10" x14ac:dyDescent="0.25">
      <c r="A35" s="69"/>
      <c r="B35" s="28">
        <v>45105</v>
      </c>
      <c r="C35" s="29" t="s">
        <v>24</v>
      </c>
      <c r="D35" s="4" t="s">
        <v>25</v>
      </c>
      <c r="E35" s="21">
        <v>218</v>
      </c>
      <c r="F35" s="21">
        <v>109</v>
      </c>
      <c r="G35" s="22">
        <v>0.5</v>
      </c>
      <c r="H35" s="21">
        <v>109</v>
      </c>
      <c r="I35" s="22">
        <v>0.5</v>
      </c>
      <c r="J35" s="30" t="s">
        <v>26</v>
      </c>
    </row>
    <row r="36" spans="1:10" ht="25.5" x14ac:dyDescent="0.25">
      <c r="A36" s="73"/>
      <c r="B36" s="3">
        <v>45112</v>
      </c>
      <c r="C36" s="24" t="s">
        <v>15</v>
      </c>
      <c r="D36" s="4" t="s">
        <v>12</v>
      </c>
      <c r="E36" s="35">
        <v>4</v>
      </c>
      <c r="F36" s="4">
        <v>2</v>
      </c>
      <c r="G36" s="22">
        <v>0.5</v>
      </c>
      <c r="H36" s="4">
        <v>2</v>
      </c>
      <c r="I36" s="22">
        <v>0.5</v>
      </c>
      <c r="J36" s="70" t="s">
        <v>33</v>
      </c>
    </row>
    <row r="37" spans="1:10" ht="25.5" x14ac:dyDescent="0.25">
      <c r="A37" s="73"/>
      <c r="B37" s="3">
        <v>45118</v>
      </c>
      <c r="C37" s="24" t="s">
        <v>15</v>
      </c>
      <c r="D37" s="4" t="s">
        <v>12</v>
      </c>
      <c r="E37" s="35">
        <v>3</v>
      </c>
      <c r="F37" s="4">
        <v>1</v>
      </c>
      <c r="G37" s="22">
        <v>0.33</v>
      </c>
      <c r="H37" s="4">
        <v>2</v>
      </c>
      <c r="I37" s="22">
        <v>0.66</v>
      </c>
      <c r="J37" s="70" t="s">
        <v>33</v>
      </c>
    </row>
    <row r="38" spans="1:10" ht="25.5" x14ac:dyDescent="0.2">
      <c r="A38" s="73"/>
      <c r="B38" s="20">
        <v>45126</v>
      </c>
      <c r="C38" s="24" t="s">
        <v>15</v>
      </c>
      <c r="D38" s="4" t="s">
        <v>12</v>
      </c>
      <c r="E38" s="35">
        <v>32</v>
      </c>
      <c r="F38" s="4">
        <v>16</v>
      </c>
      <c r="G38" s="22">
        <v>0.5</v>
      </c>
      <c r="H38" s="4">
        <v>16</v>
      </c>
      <c r="I38" s="22">
        <v>0.5</v>
      </c>
      <c r="J38" s="70" t="s">
        <v>33</v>
      </c>
    </row>
    <row r="39" spans="1:10" ht="25.5" x14ac:dyDescent="0.2">
      <c r="A39" s="73"/>
      <c r="B39" s="20">
        <v>45133</v>
      </c>
      <c r="C39" s="24" t="s">
        <v>15</v>
      </c>
      <c r="D39" s="4" t="s">
        <v>12</v>
      </c>
      <c r="E39" s="35">
        <v>1</v>
      </c>
      <c r="F39" s="4">
        <v>0</v>
      </c>
      <c r="G39" s="22">
        <v>0</v>
      </c>
      <c r="H39" s="4">
        <v>1</v>
      </c>
      <c r="I39" s="22">
        <v>1</v>
      </c>
      <c r="J39" s="70" t="s">
        <v>33</v>
      </c>
    </row>
    <row r="40" spans="1:10" ht="25.5" x14ac:dyDescent="0.25">
      <c r="A40" s="73"/>
      <c r="B40" s="3">
        <v>45168</v>
      </c>
      <c r="C40" s="24" t="s">
        <v>15</v>
      </c>
      <c r="D40" s="4" t="s">
        <v>12</v>
      </c>
      <c r="E40" s="4">
        <v>9</v>
      </c>
      <c r="F40" s="4">
        <v>2</v>
      </c>
      <c r="G40" s="22">
        <v>0.22</v>
      </c>
      <c r="H40" s="4">
        <v>7</v>
      </c>
      <c r="I40" s="22">
        <v>0.88</v>
      </c>
      <c r="J40" s="24" t="s">
        <v>33</v>
      </c>
    </row>
    <row r="41" spans="1:10" ht="51" x14ac:dyDescent="0.25">
      <c r="A41" s="74" t="s">
        <v>34</v>
      </c>
      <c r="B41" s="3">
        <v>45122</v>
      </c>
      <c r="C41" s="24" t="s">
        <v>35</v>
      </c>
      <c r="D41" s="4" t="s">
        <v>12</v>
      </c>
      <c r="E41" s="35">
        <v>7</v>
      </c>
      <c r="F41" s="4">
        <v>5</v>
      </c>
      <c r="G41" s="22">
        <f>+F41/E41</f>
        <v>0.7142857142857143</v>
      </c>
      <c r="H41" s="4">
        <v>2</v>
      </c>
      <c r="I41" s="22">
        <f>+H41/E41</f>
        <v>0.2857142857142857</v>
      </c>
      <c r="J41" s="70" t="s">
        <v>36</v>
      </c>
    </row>
    <row r="42" spans="1:10" ht="51" x14ac:dyDescent="0.25">
      <c r="A42" s="73"/>
      <c r="B42" s="3">
        <v>45156</v>
      </c>
      <c r="C42" s="24" t="s">
        <v>43</v>
      </c>
      <c r="D42" s="4" t="s">
        <v>12</v>
      </c>
      <c r="E42" s="4">
        <v>8</v>
      </c>
      <c r="F42" s="4">
        <v>4</v>
      </c>
      <c r="G42" s="22">
        <f>+F42/E42</f>
        <v>0.5</v>
      </c>
      <c r="H42" s="4">
        <v>4</v>
      </c>
      <c r="I42" s="22">
        <f>+H42/E42</f>
        <v>0.5</v>
      </c>
      <c r="J42" s="24" t="s">
        <v>44</v>
      </c>
    </row>
    <row r="43" spans="1:10" ht="63.75" x14ac:dyDescent="0.25">
      <c r="A43" s="73"/>
      <c r="B43" s="3">
        <v>45162</v>
      </c>
      <c r="C43" s="24" t="s">
        <v>43</v>
      </c>
      <c r="D43" s="4" t="s">
        <v>45</v>
      </c>
      <c r="E43" s="4">
        <v>5</v>
      </c>
      <c r="F43" s="4">
        <v>2</v>
      </c>
      <c r="G43" s="22">
        <f>+F43/E43</f>
        <v>0.4</v>
      </c>
      <c r="H43" s="4">
        <v>3</v>
      </c>
      <c r="I43" s="22">
        <f>+H43/E43</f>
        <v>0.6</v>
      </c>
      <c r="J43" s="24" t="s">
        <v>46</v>
      </c>
    </row>
    <row r="44" spans="1:10" ht="76.5" x14ac:dyDescent="0.25">
      <c r="A44" s="69" t="s">
        <v>47</v>
      </c>
      <c r="B44" s="28">
        <v>45153</v>
      </c>
      <c r="C44" s="30" t="s">
        <v>43</v>
      </c>
      <c r="D44" s="21" t="s">
        <v>12</v>
      </c>
      <c r="E44" s="4">
        <v>5</v>
      </c>
      <c r="F44" s="4">
        <v>1</v>
      </c>
      <c r="G44" s="22">
        <v>0.1</v>
      </c>
      <c r="H44" s="4">
        <v>4</v>
      </c>
      <c r="I44" s="22">
        <v>0.9</v>
      </c>
      <c r="J44" s="30" t="s">
        <v>48</v>
      </c>
    </row>
    <row r="45" spans="1:10" ht="89.25" x14ac:dyDescent="0.25">
      <c r="A45" s="69"/>
      <c r="B45" s="28">
        <v>45164</v>
      </c>
      <c r="C45" s="30" t="s">
        <v>43</v>
      </c>
      <c r="D45" s="21" t="s">
        <v>12</v>
      </c>
      <c r="E45" s="21">
        <v>37</v>
      </c>
      <c r="F45" s="21">
        <v>16</v>
      </c>
      <c r="G45" s="48">
        <v>0.43</v>
      </c>
      <c r="H45" s="21">
        <v>21</v>
      </c>
      <c r="I45" s="48">
        <v>0.56000000000000005</v>
      </c>
      <c r="J45" s="30" t="s">
        <v>49</v>
      </c>
    </row>
    <row r="46" spans="1:10" ht="89.25" x14ac:dyDescent="0.25">
      <c r="A46" s="31" t="s">
        <v>51</v>
      </c>
      <c r="B46" s="3">
        <v>45185</v>
      </c>
      <c r="C46" s="24" t="s">
        <v>52</v>
      </c>
      <c r="D46" s="4" t="s">
        <v>53</v>
      </c>
      <c r="E46" s="4">
        <v>21</v>
      </c>
      <c r="F46" s="4">
        <v>8</v>
      </c>
      <c r="G46" s="22">
        <v>0.38100000000000001</v>
      </c>
      <c r="H46" s="4">
        <v>13</v>
      </c>
      <c r="I46" s="22">
        <v>0.61899999999999999</v>
      </c>
      <c r="J46" s="70" t="s">
        <v>54</v>
      </c>
    </row>
  </sheetData>
  <mergeCells count="6">
    <mergeCell ref="A44:A45"/>
    <mergeCell ref="A13:A21"/>
    <mergeCell ref="A2:A12"/>
    <mergeCell ref="A22:A28"/>
    <mergeCell ref="A29:A40"/>
    <mergeCell ref="A41:A4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2CB99-77A9-4EA6-A5E4-2BE372259BFA}">
  <dimension ref="A1:J14"/>
  <sheetViews>
    <sheetView workbookViewId="0">
      <selection activeCell="A2" sqref="A2"/>
    </sheetView>
  </sheetViews>
  <sheetFormatPr baseColWidth="10" defaultRowHeight="12.75" x14ac:dyDescent="0.25"/>
  <cols>
    <col min="1" max="2" width="16.5703125" style="23" customWidth="1"/>
    <col min="3" max="3" width="33.140625" style="23" customWidth="1"/>
    <col min="4" max="9" width="16.5703125" style="23" customWidth="1"/>
    <col min="10" max="10" width="50.85546875" style="23" customWidth="1"/>
    <col min="11" max="16384" width="11.42578125" style="23"/>
  </cols>
  <sheetData>
    <row r="1" spans="1:10" ht="38.25" x14ac:dyDescent="0.25">
      <c r="A1" s="1" t="s">
        <v>0</v>
      </c>
      <c r="B1" s="1" t="s">
        <v>1</v>
      </c>
      <c r="C1" s="1" t="s">
        <v>2</v>
      </c>
      <c r="D1" s="1" t="s">
        <v>3</v>
      </c>
      <c r="E1" s="1" t="s">
        <v>4</v>
      </c>
      <c r="F1" s="1" t="s">
        <v>5</v>
      </c>
      <c r="G1" s="1" t="s">
        <v>6</v>
      </c>
      <c r="H1" s="1" t="s">
        <v>7</v>
      </c>
      <c r="I1" s="1" t="s">
        <v>8</v>
      </c>
      <c r="J1" s="1" t="s">
        <v>9</v>
      </c>
    </row>
    <row r="2" spans="1:10" ht="76.5" x14ac:dyDescent="0.25">
      <c r="A2" s="2" t="s">
        <v>10</v>
      </c>
      <c r="B2" s="3">
        <v>45093</v>
      </c>
      <c r="C2" s="24" t="s">
        <v>11</v>
      </c>
      <c r="D2" s="4" t="s">
        <v>12</v>
      </c>
      <c r="E2" s="4">
        <v>5</v>
      </c>
      <c r="F2" s="4">
        <v>2</v>
      </c>
      <c r="G2" s="5">
        <f t="shared" ref="G2" si="0">F2*100/E2</f>
        <v>40</v>
      </c>
      <c r="H2" s="4">
        <v>3</v>
      </c>
      <c r="I2" s="6">
        <f t="shared" ref="I2" si="1">H2*100/E2</f>
        <v>60</v>
      </c>
      <c r="J2" s="24" t="s">
        <v>13</v>
      </c>
    </row>
    <row r="3" spans="1:10" x14ac:dyDescent="0.25">
      <c r="A3" s="7" t="s">
        <v>14</v>
      </c>
      <c r="B3" s="8">
        <v>45082</v>
      </c>
      <c r="C3" s="25" t="s">
        <v>15</v>
      </c>
      <c r="D3" s="9" t="s">
        <v>16</v>
      </c>
      <c r="E3" s="9">
        <v>8</v>
      </c>
      <c r="F3" s="9">
        <v>4</v>
      </c>
      <c r="G3" s="10">
        <v>0.5</v>
      </c>
      <c r="H3" s="9">
        <v>4</v>
      </c>
      <c r="I3" s="10">
        <v>0.5</v>
      </c>
      <c r="J3" s="25" t="s">
        <v>17</v>
      </c>
    </row>
    <row r="4" spans="1:10" x14ac:dyDescent="0.25">
      <c r="A4" s="11" t="s">
        <v>18</v>
      </c>
      <c r="B4" s="12">
        <v>45097</v>
      </c>
      <c r="C4" s="26" t="s">
        <v>19</v>
      </c>
      <c r="D4" s="13" t="s">
        <v>12</v>
      </c>
      <c r="E4" s="13">
        <v>3</v>
      </c>
      <c r="F4" s="13">
        <v>3</v>
      </c>
      <c r="G4" s="14">
        <v>1</v>
      </c>
      <c r="H4" s="13">
        <v>0</v>
      </c>
      <c r="I4" s="14">
        <v>0</v>
      </c>
      <c r="J4" s="26" t="s">
        <v>20</v>
      </c>
    </row>
    <row r="5" spans="1:10" x14ac:dyDescent="0.25">
      <c r="A5" s="15"/>
      <c r="B5" s="12">
        <v>45098</v>
      </c>
      <c r="C5" s="26" t="s">
        <v>19</v>
      </c>
      <c r="D5" s="13" t="s">
        <v>12</v>
      </c>
      <c r="E5" s="13">
        <v>1</v>
      </c>
      <c r="F5" s="13">
        <v>1</v>
      </c>
      <c r="G5" s="14">
        <v>1</v>
      </c>
      <c r="H5" s="13">
        <v>0</v>
      </c>
      <c r="I5" s="14">
        <v>0</v>
      </c>
      <c r="J5" s="26" t="s">
        <v>20</v>
      </c>
    </row>
    <row r="6" spans="1:10" ht="38.25" x14ac:dyDescent="0.25">
      <c r="A6" s="15"/>
      <c r="B6" s="12">
        <v>45099</v>
      </c>
      <c r="C6" s="26" t="s">
        <v>21</v>
      </c>
      <c r="D6" s="13" t="s">
        <v>12</v>
      </c>
      <c r="E6" s="13">
        <v>234</v>
      </c>
      <c r="F6" s="13"/>
      <c r="G6" s="14">
        <f>+F6/E6</f>
        <v>0</v>
      </c>
      <c r="H6" s="13"/>
      <c r="I6" s="14">
        <f>+H6/E6</f>
        <v>0</v>
      </c>
      <c r="J6" s="26" t="s">
        <v>22</v>
      </c>
    </row>
    <row r="7" spans="1:10" x14ac:dyDescent="0.25">
      <c r="A7" s="16"/>
      <c r="B7" s="12">
        <v>45103</v>
      </c>
      <c r="C7" s="26" t="s">
        <v>19</v>
      </c>
      <c r="D7" s="13" t="s">
        <v>12</v>
      </c>
      <c r="E7" s="13">
        <v>4</v>
      </c>
      <c r="F7" s="13">
        <v>1</v>
      </c>
      <c r="G7" s="14">
        <f>+F7/E7</f>
        <v>0.25</v>
      </c>
      <c r="H7" s="13">
        <v>3</v>
      </c>
      <c r="I7" s="14">
        <f>+H7/E7</f>
        <v>0.75</v>
      </c>
      <c r="J7" s="26" t="s">
        <v>20</v>
      </c>
    </row>
    <row r="8" spans="1:10" x14ac:dyDescent="0.25">
      <c r="A8" s="11" t="s">
        <v>23</v>
      </c>
      <c r="B8" s="17">
        <v>45084</v>
      </c>
      <c r="C8" s="27" t="s">
        <v>15</v>
      </c>
      <c r="D8" s="18" t="s">
        <v>16</v>
      </c>
      <c r="E8" s="18">
        <v>4</v>
      </c>
      <c r="F8" s="18">
        <v>2</v>
      </c>
      <c r="G8" s="19">
        <v>0.5</v>
      </c>
      <c r="H8" s="18">
        <v>2</v>
      </c>
      <c r="I8" s="19">
        <v>0.5</v>
      </c>
      <c r="J8" s="27" t="s">
        <v>17</v>
      </c>
    </row>
    <row r="9" spans="1:10" x14ac:dyDescent="0.25">
      <c r="A9" s="15"/>
      <c r="B9" s="28">
        <v>45091</v>
      </c>
      <c r="C9" s="24" t="s">
        <v>15</v>
      </c>
      <c r="D9" s="4" t="s">
        <v>16</v>
      </c>
      <c r="E9" s="21">
        <v>17</v>
      </c>
      <c r="F9" s="21">
        <v>8</v>
      </c>
      <c r="G9" s="22">
        <v>0.47</v>
      </c>
      <c r="H9" s="21">
        <v>9</v>
      </c>
      <c r="I9" s="22">
        <v>0.53</v>
      </c>
      <c r="J9" s="24" t="s">
        <v>17</v>
      </c>
    </row>
    <row r="10" spans="1:10" x14ac:dyDescent="0.25">
      <c r="A10" s="15"/>
      <c r="B10" s="28">
        <v>45100</v>
      </c>
      <c r="C10" s="24" t="s">
        <v>15</v>
      </c>
      <c r="D10" s="4" t="s">
        <v>16</v>
      </c>
      <c r="E10" s="21">
        <v>22</v>
      </c>
      <c r="F10" s="21">
        <v>11</v>
      </c>
      <c r="G10" s="22">
        <v>0.5</v>
      </c>
      <c r="H10" s="21">
        <v>11</v>
      </c>
      <c r="I10" s="22">
        <v>0.5</v>
      </c>
      <c r="J10" s="24" t="s">
        <v>17</v>
      </c>
    </row>
    <row r="11" spans="1:10" x14ac:dyDescent="0.25">
      <c r="A11" s="15"/>
      <c r="B11" s="28">
        <v>45103</v>
      </c>
      <c r="C11" s="24" t="s">
        <v>15</v>
      </c>
      <c r="D11" s="4" t="s">
        <v>16</v>
      </c>
      <c r="E11" s="21">
        <v>2</v>
      </c>
      <c r="F11" s="21">
        <v>2</v>
      </c>
      <c r="G11" s="22">
        <v>1</v>
      </c>
      <c r="H11" s="21">
        <v>0</v>
      </c>
      <c r="I11" s="22">
        <v>0</v>
      </c>
      <c r="J11" s="24" t="s">
        <v>17</v>
      </c>
    </row>
    <row r="12" spans="1:10" x14ac:dyDescent="0.25">
      <c r="A12" s="15"/>
      <c r="B12" s="28">
        <v>45105</v>
      </c>
      <c r="C12" s="24" t="s">
        <v>15</v>
      </c>
      <c r="D12" s="4" t="s">
        <v>16</v>
      </c>
      <c r="E12" s="21">
        <v>11</v>
      </c>
      <c r="F12" s="21">
        <v>6</v>
      </c>
      <c r="G12" s="22">
        <v>0.55000000000000004</v>
      </c>
      <c r="H12" s="21">
        <v>5</v>
      </c>
      <c r="I12" s="22">
        <v>0.45</v>
      </c>
      <c r="J12" s="24" t="s">
        <v>17</v>
      </c>
    </row>
    <row r="13" spans="1:10" x14ac:dyDescent="0.25">
      <c r="A13" s="15"/>
      <c r="B13" s="28">
        <v>45106</v>
      </c>
      <c r="C13" s="24" t="s">
        <v>15</v>
      </c>
      <c r="D13" s="4" t="s">
        <v>16</v>
      </c>
      <c r="E13" s="21">
        <v>14</v>
      </c>
      <c r="F13" s="21">
        <v>7</v>
      </c>
      <c r="G13" s="22">
        <v>0.5</v>
      </c>
      <c r="H13" s="21">
        <v>7</v>
      </c>
      <c r="I13" s="22">
        <v>0.5</v>
      </c>
      <c r="J13" s="24" t="s">
        <v>17</v>
      </c>
    </row>
    <row r="14" spans="1:10" x14ac:dyDescent="0.25">
      <c r="A14" s="16"/>
      <c r="B14" s="28">
        <v>45105</v>
      </c>
      <c r="C14" s="29" t="s">
        <v>24</v>
      </c>
      <c r="D14" s="4" t="s">
        <v>25</v>
      </c>
      <c r="E14" s="21">
        <v>218</v>
      </c>
      <c r="F14" s="21">
        <v>109</v>
      </c>
      <c r="G14" s="22">
        <v>0.5</v>
      </c>
      <c r="H14" s="21">
        <v>109</v>
      </c>
      <c r="I14" s="22">
        <v>0.5</v>
      </c>
      <c r="J14" s="30" t="s">
        <v>26</v>
      </c>
    </row>
  </sheetData>
  <mergeCells count="2">
    <mergeCell ref="A4:A7"/>
    <mergeCell ref="A8:A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B9217-6273-4633-B933-443E5222784D}">
  <dimension ref="A1:J17"/>
  <sheetViews>
    <sheetView workbookViewId="0">
      <selection activeCell="B2" sqref="B2"/>
    </sheetView>
  </sheetViews>
  <sheetFormatPr baseColWidth="10" defaultRowHeight="12.75" x14ac:dyDescent="0.25"/>
  <cols>
    <col min="1" max="1" width="16.5703125" style="23" customWidth="1"/>
    <col min="2" max="2" width="16.5703125" style="44" customWidth="1"/>
    <col min="3" max="3" width="33.140625" style="23" customWidth="1"/>
    <col min="4" max="9" width="16.5703125" style="23" customWidth="1"/>
    <col min="10" max="10" width="50.85546875" style="23" customWidth="1"/>
    <col min="11" max="16384" width="11.42578125" style="23"/>
  </cols>
  <sheetData>
    <row r="1" spans="1:10" ht="38.25" x14ac:dyDescent="0.25">
      <c r="A1" s="1" t="s">
        <v>0</v>
      </c>
      <c r="B1" s="1" t="s">
        <v>1</v>
      </c>
      <c r="C1" s="1" t="s">
        <v>2</v>
      </c>
      <c r="D1" s="1" t="s">
        <v>3</v>
      </c>
      <c r="E1" s="1" t="s">
        <v>4</v>
      </c>
      <c r="F1" s="1" t="s">
        <v>5</v>
      </c>
      <c r="G1" s="1" t="s">
        <v>6</v>
      </c>
      <c r="H1" s="1" t="s">
        <v>7</v>
      </c>
      <c r="I1" s="1" t="s">
        <v>8</v>
      </c>
      <c r="J1" s="1" t="s">
        <v>9</v>
      </c>
    </row>
    <row r="2" spans="1:10" ht="165.75" x14ac:dyDescent="0.25">
      <c r="A2" s="34" t="s">
        <v>10</v>
      </c>
      <c r="B2" s="3">
        <v>45113</v>
      </c>
      <c r="C2" s="24" t="s">
        <v>27</v>
      </c>
      <c r="D2" s="4" t="s">
        <v>12</v>
      </c>
      <c r="E2" s="35">
        <v>6</v>
      </c>
      <c r="F2" s="35">
        <v>5</v>
      </c>
      <c r="G2" s="5">
        <f t="shared" ref="G2:G6" si="0">F2*100/E2</f>
        <v>83.333333333333329</v>
      </c>
      <c r="H2" s="35">
        <v>1</v>
      </c>
      <c r="I2" s="6">
        <f t="shared" ref="I2:I6" si="1">H2*100/E2</f>
        <v>16.666666666666668</v>
      </c>
      <c r="J2" s="36" t="s">
        <v>28</v>
      </c>
    </row>
    <row r="3" spans="1:10" ht="12.75" customHeight="1" x14ac:dyDescent="0.25">
      <c r="A3" s="37"/>
      <c r="B3" s="3">
        <v>45120</v>
      </c>
      <c r="C3" s="24" t="s">
        <v>27</v>
      </c>
      <c r="D3" s="4" t="s">
        <v>12</v>
      </c>
      <c r="E3" s="35">
        <v>1</v>
      </c>
      <c r="F3" s="35">
        <v>1</v>
      </c>
      <c r="G3" s="5">
        <f t="shared" si="0"/>
        <v>100</v>
      </c>
      <c r="H3" s="35">
        <v>0</v>
      </c>
      <c r="I3" s="6">
        <f t="shared" si="1"/>
        <v>0</v>
      </c>
      <c r="J3" s="36" t="s">
        <v>29</v>
      </c>
    </row>
    <row r="4" spans="1:10" ht="51" x14ac:dyDescent="0.25">
      <c r="A4" s="37"/>
      <c r="B4" s="3">
        <v>45124</v>
      </c>
      <c r="C4" s="24" t="s">
        <v>27</v>
      </c>
      <c r="D4" s="4" t="s">
        <v>12</v>
      </c>
      <c r="E4" s="35">
        <v>3</v>
      </c>
      <c r="F4" s="35">
        <v>3</v>
      </c>
      <c r="G4" s="5">
        <f t="shared" si="0"/>
        <v>100</v>
      </c>
      <c r="H4" s="35">
        <v>0</v>
      </c>
      <c r="I4" s="6">
        <f t="shared" si="1"/>
        <v>0</v>
      </c>
      <c r="J4" s="36" t="s">
        <v>29</v>
      </c>
    </row>
    <row r="5" spans="1:10" ht="51" x14ac:dyDescent="0.25">
      <c r="A5" s="37"/>
      <c r="B5" s="3">
        <v>45134</v>
      </c>
      <c r="C5" s="24" t="s">
        <v>27</v>
      </c>
      <c r="D5" s="4" t="s">
        <v>12</v>
      </c>
      <c r="E5" s="35">
        <v>3</v>
      </c>
      <c r="F5" s="35">
        <v>2</v>
      </c>
      <c r="G5" s="5">
        <f t="shared" si="0"/>
        <v>66.666666666666671</v>
      </c>
      <c r="H5" s="35">
        <v>1</v>
      </c>
      <c r="I5" s="6">
        <f t="shared" si="1"/>
        <v>33.333333333333336</v>
      </c>
      <c r="J5" s="36" t="s">
        <v>29</v>
      </c>
    </row>
    <row r="6" spans="1:10" ht="51" x14ac:dyDescent="0.25">
      <c r="A6" s="38"/>
      <c r="B6" s="3">
        <v>45138</v>
      </c>
      <c r="C6" s="24" t="s">
        <v>27</v>
      </c>
      <c r="D6" s="4" t="s">
        <v>12</v>
      </c>
      <c r="E6" s="35">
        <v>3</v>
      </c>
      <c r="F6" s="35">
        <v>2</v>
      </c>
      <c r="G6" s="5">
        <f t="shared" si="0"/>
        <v>66.666666666666671</v>
      </c>
      <c r="H6" s="35">
        <v>1</v>
      </c>
      <c r="I6" s="6">
        <f t="shared" si="1"/>
        <v>33.333333333333336</v>
      </c>
      <c r="J6" s="36" t="s">
        <v>29</v>
      </c>
    </row>
    <row r="7" spans="1:10" ht="51" x14ac:dyDescent="0.25">
      <c r="A7" s="7" t="s">
        <v>18</v>
      </c>
      <c r="B7" s="12">
        <v>45117</v>
      </c>
      <c r="C7" s="26" t="s">
        <v>31</v>
      </c>
      <c r="D7" s="13" t="s">
        <v>12</v>
      </c>
      <c r="E7" s="39">
        <v>1</v>
      </c>
      <c r="F7" s="13">
        <v>1</v>
      </c>
      <c r="G7" s="14">
        <v>1</v>
      </c>
      <c r="H7" s="13">
        <v>0</v>
      </c>
      <c r="I7" s="14">
        <v>0</v>
      </c>
      <c r="J7" s="40" t="s">
        <v>40</v>
      </c>
    </row>
    <row r="8" spans="1:10" ht="25.5" x14ac:dyDescent="0.25">
      <c r="A8" s="7" t="s">
        <v>18</v>
      </c>
      <c r="B8" s="12">
        <v>45119</v>
      </c>
      <c r="C8" s="26" t="s">
        <v>19</v>
      </c>
      <c r="D8" s="13" t="s">
        <v>12</v>
      </c>
      <c r="E8" s="39">
        <v>1</v>
      </c>
      <c r="F8" s="13">
        <v>1</v>
      </c>
      <c r="G8" s="14">
        <v>1</v>
      </c>
      <c r="H8" s="13">
        <v>0</v>
      </c>
      <c r="I8" s="14">
        <v>0</v>
      </c>
      <c r="J8" s="40" t="s">
        <v>20</v>
      </c>
    </row>
    <row r="9" spans="1:10" ht="51" x14ac:dyDescent="0.25">
      <c r="A9" s="7" t="s">
        <v>34</v>
      </c>
      <c r="B9" s="12">
        <v>45122</v>
      </c>
      <c r="C9" s="26" t="s">
        <v>35</v>
      </c>
      <c r="D9" s="13" t="s">
        <v>12</v>
      </c>
      <c r="E9" s="39">
        <v>7</v>
      </c>
      <c r="F9" s="13">
        <v>5</v>
      </c>
      <c r="G9" s="14">
        <f>+F9/E9</f>
        <v>0.7142857142857143</v>
      </c>
      <c r="H9" s="13">
        <v>2</v>
      </c>
      <c r="I9" s="14">
        <f>+H9/E9</f>
        <v>0.2857142857142857</v>
      </c>
      <c r="J9" s="40" t="s">
        <v>36</v>
      </c>
    </row>
    <row r="10" spans="1:10" ht="51" x14ac:dyDescent="0.25">
      <c r="A10" s="7" t="s">
        <v>18</v>
      </c>
      <c r="B10" s="12">
        <v>45132</v>
      </c>
      <c r="C10" s="26" t="s">
        <v>31</v>
      </c>
      <c r="D10" s="13" t="s">
        <v>12</v>
      </c>
      <c r="E10" s="39">
        <v>1</v>
      </c>
      <c r="F10" s="13">
        <v>0</v>
      </c>
      <c r="G10" s="14">
        <f>+F10/E10</f>
        <v>0</v>
      </c>
      <c r="H10" s="13">
        <v>1</v>
      </c>
      <c r="I10" s="14">
        <f>+H10/E10</f>
        <v>1</v>
      </c>
      <c r="J10" s="40" t="s">
        <v>32</v>
      </c>
    </row>
    <row r="11" spans="1:10" ht="25.5" x14ac:dyDescent="0.25">
      <c r="A11" s="7" t="s">
        <v>18</v>
      </c>
      <c r="B11" s="12">
        <v>45132</v>
      </c>
      <c r="C11" s="26" t="s">
        <v>19</v>
      </c>
      <c r="D11" s="13" t="s">
        <v>12</v>
      </c>
      <c r="E11" s="39">
        <v>6</v>
      </c>
      <c r="F11" s="13">
        <v>2</v>
      </c>
      <c r="G11" s="14">
        <f>+F11/E11</f>
        <v>0.33333333333333331</v>
      </c>
      <c r="H11" s="13">
        <v>4</v>
      </c>
      <c r="I11" s="14">
        <f>+H11/E11</f>
        <v>0.66666666666666663</v>
      </c>
      <c r="J11" s="40" t="s">
        <v>20</v>
      </c>
    </row>
    <row r="12" spans="1:10" ht="25.5" x14ac:dyDescent="0.25">
      <c r="A12" s="7" t="s">
        <v>23</v>
      </c>
      <c r="B12" s="3">
        <v>45112</v>
      </c>
      <c r="C12" s="41" t="s">
        <v>15</v>
      </c>
      <c r="D12" s="9" t="s">
        <v>12</v>
      </c>
      <c r="E12" s="42">
        <v>4</v>
      </c>
      <c r="F12" s="9">
        <v>2</v>
      </c>
      <c r="G12" s="10">
        <v>0.5</v>
      </c>
      <c r="H12" s="9">
        <v>2</v>
      </c>
      <c r="I12" s="10">
        <v>0.5</v>
      </c>
      <c r="J12" s="43" t="s">
        <v>33</v>
      </c>
    </row>
    <row r="13" spans="1:10" ht="25.5" x14ac:dyDescent="0.25">
      <c r="A13" s="7" t="s">
        <v>23</v>
      </c>
      <c r="B13" s="3">
        <v>45118</v>
      </c>
      <c r="C13" s="41" t="s">
        <v>15</v>
      </c>
      <c r="D13" s="9" t="s">
        <v>12</v>
      </c>
      <c r="E13" s="39">
        <v>3</v>
      </c>
      <c r="F13" s="13">
        <v>1</v>
      </c>
      <c r="G13" s="14">
        <v>0.33</v>
      </c>
      <c r="H13" s="13">
        <v>2</v>
      </c>
      <c r="I13" s="14">
        <v>0.66</v>
      </c>
      <c r="J13" s="43" t="s">
        <v>33</v>
      </c>
    </row>
    <row r="14" spans="1:10" ht="25.5" x14ac:dyDescent="0.2">
      <c r="A14" s="7" t="s">
        <v>23</v>
      </c>
      <c r="B14" s="20">
        <v>45126</v>
      </c>
      <c r="C14" s="41" t="s">
        <v>15</v>
      </c>
      <c r="D14" s="9" t="s">
        <v>12</v>
      </c>
      <c r="E14" s="39">
        <v>32</v>
      </c>
      <c r="F14" s="13">
        <v>16</v>
      </c>
      <c r="G14" s="14">
        <v>0.5</v>
      </c>
      <c r="H14" s="13">
        <v>16</v>
      </c>
      <c r="I14" s="14">
        <v>0.5</v>
      </c>
      <c r="J14" s="43" t="s">
        <v>33</v>
      </c>
    </row>
    <row r="15" spans="1:10" ht="25.5" x14ac:dyDescent="0.2">
      <c r="A15" s="7" t="s">
        <v>23</v>
      </c>
      <c r="B15" s="20">
        <v>45133</v>
      </c>
      <c r="C15" s="41" t="s">
        <v>15</v>
      </c>
      <c r="D15" s="9" t="s">
        <v>12</v>
      </c>
      <c r="E15" s="39">
        <v>1</v>
      </c>
      <c r="F15" s="13">
        <v>0</v>
      </c>
      <c r="G15" s="14">
        <v>0</v>
      </c>
      <c r="H15" s="13">
        <v>1</v>
      </c>
      <c r="I15" s="14">
        <v>1</v>
      </c>
      <c r="J15" s="43" t="s">
        <v>33</v>
      </c>
    </row>
    <row r="16" spans="1:10" ht="25.5" x14ac:dyDescent="0.25">
      <c r="A16" s="7" t="s">
        <v>14</v>
      </c>
      <c r="B16" s="8">
        <v>45117</v>
      </c>
      <c r="C16" s="25" t="s">
        <v>15</v>
      </c>
      <c r="D16" s="9" t="s">
        <v>12</v>
      </c>
      <c r="E16" s="42">
        <v>1</v>
      </c>
      <c r="F16" s="9">
        <v>1</v>
      </c>
      <c r="G16" s="10">
        <v>1</v>
      </c>
      <c r="H16" s="9">
        <v>0</v>
      </c>
      <c r="I16" s="10">
        <v>0</v>
      </c>
      <c r="J16" s="43" t="s">
        <v>30</v>
      </c>
    </row>
    <row r="17" spans="1:10" ht="25.5" x14ac:dyDescent="0.25">
      <c r="A17" s="7" t="s">
        <v>14</v>
      </c>
      <c r="B17" s="12">
        <v>45131</v>
      </c>
      <c r="C17" s="25" t="s">
        <v>15</v>
      </c>
      <c r="D17" s="9" t="s">
        <v>12</v>
      </c>
      <c r="E17" s="39">
        <v>3</v>
      </c>
      <c r="F17" s="13">
        <v>1</v>
      </c>
      <c r="G17" s="14">
        <v>0.33</v>
      </c>
      <c r="H17" s="13">
        <v>2</v>
      </c>
      <c r="I17" s="14">
        <v>0.66</v>
      </c>
      <c r="J17" s="43" t="s">
        <v>30</v>
      </c>
    </row>
  </sheetData>
  <mergeCells count="1">
    <mergeCell ref="A2:A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2232A-55E6-4A5F-B099-1E99515DBE5F}">
  <dimension ref="A1:J12"/>
  <sheetViews>
    <sheetView topLeftCell="A3" workbookViewId="0">
      <selection activeCell="B9" sqref="B9"/>
    </sheetView>
  </sheetViews>
  <sheetFormatPr baseColWidth="10" defaultRowHeight="12.75" x14ac:dyDescent="0.25"/>
  <cols>
    <col min="1" max="1" width="16.5703125" style="23" customWidth="1"/>
    <col min="2" max="2" width="16.5703125" style="44" customWidth="1"/>
    <col min="3" max="3" width="33.140625" style="23" customWidth="1"/>
    <col min="4" max="9" width="16.5703125" style="23" customWidth="1"/>
    <col min="10" max="10" width="50.85546875" style="23" customWidth="1"/>
    <col min="11" max="16384" width="11.42578125" style="23"/>
  </cols>
  <sheetData>
    <row r="1" spans="1:10" ht="38.25" x14ac:dyDescent="0.25">
      <c r="A1" s="1" t="s">
        <v>0</v>
      </c>
      <c r="B1" s="1" t="s">
        <v>1</v>
      </c>
      <c r="C1" s="1" t="s">
        <v>2</v>
      </c>
      <c r="D1" s="1" t="s">
        <v>3</v>
      </c>
      <c r="E1" s="1" t="s">
        <v>4</v>
      </c>
      <c r="F1" s="1" t="s">
        <v>5</v>
      </c>
      <c r="G1" s="1" t="s">
        <v>6</v>
      </c>
      <c r="H1" s="1" t="s">
        <v>7</v>
      </c>
      <c r="I1" s="1" t="s">
        <v>8</v>
      </c>
      <c r="J1" s="1" t="s">
        <v>9</v>
      </c>
    </row>
    <row r="2" spans="1:10" ht="191.25" x14ac:dyDescent="0.25">
      <c r="A2" s="34" t="s">
        <v>10</v>
      </c>
      <c r="B2" s="3">
        <v>45162</v>
      </c>
      <c r="C2" s="24" t="s">
        <v>27</v>
      </c>
      <c r="D2" s="4" t="s">
        <v>12</v>
      </c>
      <c r="E2" s="4">
        <v>4</v>
      </c>
      <c r="F2" s="4">
        <v>4</v>
      </c>
      <c r="G2" s="5">
        <f t="shared" ref="G2:G3" si="0">F2*100/E2</f>
        <v>100</v>
      </c>
      <c r="H2" s="4">
        <v>0</v>
      </c>
      <c r="I2" s="6">
        <f t="shared" ref="I2:I3" si="1">H2*100/E2</f>
        <v>0</v>
      </c>
      <c r="J2" s="24" t="s">
        <v>41</v>
      </c>
    </row>
    <row r="3" spans="1:10" ht="12.75" customHeight="1" x14ac:dyDescent="0.25">
      <c r="A3" s="37"/>
      <c r="B3" s="3">
        <v>45169</v>
      </c>
      <c r="C3" s="24" t="s">
        <v>27</v>
      </c>
      <c r="D3" s="4" t="s">
        <v>12</v>
      </c>
      <c r="E3" s="4">
        <v>2</v>
      </c>
      <c r="F3" s="4">
        <v>1</v>
      </c>
      <c r="G3" s="5">
        <f t="shared" si="0"/>
        <v>50</v>
      </c>
      <c r="H3" s="4">
        <v>1</v>
      </c>
      <c r="I3" s="6">
        <f t="shared" si="1"/>
        <v>50</v>
      </c>
      <c r="J3" s="24" t="s">
        <v>42</v>
      </c>
    </row>
    <row r="4" spans="1:10" ht="25.5" x14ac:dyDescent="0.25">
      <c r="A4" s="7" t="s">
        <v>18</v>
      </c>
      <c r="B4" s="12">
        <v>45139</v>
      </c>
      <c r="C4" s="26" t="s">
        <v>19</v>
      </c>
      <c r="D4" s="13" t="s">
        <v>12</v>
      </c>
      <c r="E4" s="13">
        <v>1</v>
      </c>
      <c r="F4" s="13">
        <v>0</v>
      </c>
      <c r="G4" s="14">
        <f>+F4/E4</f>
        <v>0</v>
      </c>
      <c r="H4" s="13">
        <v>1</v>
      </c>
      <c r="I4" s="14">
        <f>+H4/E4</f>
        <v>1</v>
      </c>
      <c r="J4" s="26" t="s">
        <v>20</v>
      </c>
    </row>
    <row r="5" spans="1:10" ht="51" x14ac:dyDescent="0.25">
      <c r="A5" s="7" t="s">
        <v>34</v>
      </c>
      <c r="B5" s="12">
        <v>45156</v>
      </c>
      <c r="C5" s="26" t="s">
        <v>43</v>
      </c>
      <c r="D5" s="13" t="s">
        <v>12</v>
      </c>
      <c r="E5" s="13">
        <v>8</v>
      </c>
      <c r="F5" s="13">
        <v>4</v>
      </c>
      <c r="G5" s="14">
        <f>+F5/E5</f>
        <v>0.5</v>
      </c>
      <c r="H5" s="13">
        <v>4</v>
      </c>
      <c r="I5" s="14">
        <f>+H5/E5</f>
        <v>0.5</v>
      </c>
      <c r="J5" s="26" t="s">
        <v>44</v>
      </c>
    </row>
    <row r="6" spans="1:10" ht="63.75" x14ac:dyDescent="0.25">
      <c r="A6" s="7" t="s">
        <v>34</v>
      </c>
      <c r="B6" s="12">
        <v>45162</v>
      </c>
      <c r="C6" s="26" t="s">
        <v>43</v>
      </c>
      <c r="D6" s="13" t="s">
        <v>45</v>
      </c>
      <c r="E6" s="13">
        <v>5</v>
      </c>
      <c r="F6" s="13">
        <v>2</v>
      </c>
      <c r="G6" s="14">
        <f>+F6/E6</f>
        <v>0.4</v>
      </c>
      <c r="H6" s="13">
        <v>3</v>
      </c>
      <c r="I6" s="14">
        <f>+H6/E6</f>
        <v>0.6</v>
      </c>
      <c r="J6" s="26" t="s">
        <v>46</v>
      </c>
    </row>
    <row r="7" spans="1:10" ht="25.5" x14ac:dyDescent="0.25">
      <c r="A7" s="7" t="s">
        <v>23</v>
      </c>
      <c r="B7" s="3">
        <v>45168</v>
      </c>
      <c r="C7" s="41" t="s">
        <v>15</v>
      </c>
      <c r="D7" s="9" t="s">
        <v>12</v>
      </c>
      <c r="E7" s="9">
        <v>9</v>
      </c>
      <c r="F7" s="9">
        <v>2</v>
      </c>
      <c r="G7" s="10">
        <v>0.22</v>
      </c>
      <c r="H7" s="9">
        <v>7</v>
      </c>
      <c r="I7" s="10">
        <v>0.88</v>
      </c>
      <c r="J7" s="25" t="s">
        <v>33</v>
      </c>
    </row>
    <row r="8" spans="1:10" ht="25.5" x14ac:dyDescent="0.25">
      <c r="A8" s="7" t="s">
        <v>14</v>
      </c>
      <c r="B8" s="8">
        <v>45141</v>
      </c>
      <c r="C8" s="25" t="s">
        <v>15</v>
      </c>
      <c r="D8" s="9" t="s">
        <v>12</v>
      </c>
      <c r="E8" s="9">
        <v>3</v>
      </c>
      <c r="F8" s="9">
        <v>2</v>
      </c>
      <c r="G8" s="10">
        <v>0.66</v>
      </c>
      <c r="H8" s="9">
        <v>1</v>
      </c>
      <c r="I8" s="10">
        <v>0.33</v>
      </c>
      <c r="J8" s="25" t="s">
        <v>30</v>
      </c>
    </row>
    <row r="9" spans="1:10" ht="25.5" x14ac:dyDescent="0.25">
      <c r="A9" s="7" t="s">
        <v>14</v>
      </c>
      <c r="B9" s="12">
        <v>45160</v>
      </c>
      <c r="C9" s="25" t="s">
        <v>15</v>
      </c>
      <c r="D9" s="9" t="s">
        <v>12</v>
      </c>
      <c r="E9" s="13">
        <v>1</v>
      </c>
      <c r="F9" s="13">
        <v>0</v>
      </c>
      <c r="G9" s="14">
        <v>0</v>
      </c>
      <c r="H9" s="13">
        <v>1</v>
      </c>
      <c r="I9" s="14">
        <v>1</v>
      </c>
      <c r="J9" s="25" t="s">
        <v>30</v>
      </c>
    </row>
    <row r="10" spans="1:10" ht="25.5" x14ac:dyDescent="0.25">
      <c r="A10" s="66" t="s">
        <v>14</v>
      </c>
      <c r="B10" s="45">
        <v>45167</v>
      </c>
      <c r="C10" s="27" t="s">
        <v>15</v>
      </c>
      <c r="D10" s="18" t="s">
        <v>12</v>
      </c>
      <c r="E10" s="46">
        <v>3</v>
      </c>
      <c r="F10" s="46">
        <v>3</v>
      </c>
      <c r="G10" s="47">
        <v>1</v>
      </c>
      <c r="H10" s="46">
        <v>0</v>
      </c>
      <c r="I10" s="47">
        <v>0</v>
      </c>
      <c r="J10" s="27" t="s">
        <v>30</v>
      </c>
    </row>
    <row r="11" spans="1:10" ht="76.5" x14ac:dyDescent="0.25">
      <c r="A11" s="32" t="s">
        <v>47</v>
      </c>
      <c r="B11" s="28">
        <v>45153</v>
      </c>
      <c r="C11" s="30" t="s">
        <v>43</v>
      </c>
      <c r="D11" s="21" t="s">
        <v>12</v>
      </c>
      <c r="E11" s="4">
        <v>5</v>
      </c>
      <c r="F11" s="4">
        <v>1</v>
      </c>
      <c r="G11" s="22">
        <v>0.1</v>
      </c>
      <c r="H11" s="4">
        <v>4</v>
      </c>
      <c r="I11" s="22">
        <v>0.9</v>
      </c>
      <c r="J11" s="30" t="s">
        <v>48</v>
      </c>
    </row>
    <row r="12" spans="1:10" ht="89.25" x14ac:dyDescent="0.25">
      <c r="A12" s="33"/>
      <c r="B12" s="28">
        <v>45164</v>
      </c>
      <c r="C12" s="30" t="s">
        <v>43</v>
      </c>
      <c r="D12" s="21" t="s">
        <v>12</v>
      </c>
      <c r="E12" s="21">
        <v>37</v>
      </c>
      <c r="F12" s="21">
        <v>16</v>
      </c>
      <c r="G12" s="48">
        <v>0.43</v>
      </c>
      <c r="H12" s="21">
        <v>21</v>
      </c>
      <c r="I12" s="48">
        <v>0.56000000000000005</v>
      </c>
      <c r="J12" s="30" t="s">
        <v>49</v>
      </c>
    </row>
  </sheetData>
  <mergeCells count="2">
    <mergeCell ref="A2:A3"/>
    <mergeCell ref="A11:A1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3781C-6AD1-4F86-85A6-5D4D31C3F791}">
  <dimension ref="A1:J8"/>
  <sheetViews>
    <sheetView workbookViewId="0">
      <selection sqref="A1:XFD1048576"/>
    </sheetView>
  </sheetViews>
  <sheetFormatPr baseColWidth="10" defaultRowHeight="12.75" x14ac:dyDescent="0.25"/>
  <cols>
    <col min="1" max="1" width="16.5703125" style="23" customWidth="1"/>
    <col min="2" max="2" width="16.5703125" style="44" customWidth="1"/>
    <col min="3" max="3" width="33.140625" style="23" customWidth="1"/>
    <col min="4" max="9" width="16.5703125" style="23" customWidth="1"/>
    <col min="10" max="10" width="50.85546875" style="23" customWidth="1"/>
    <col min="11" max="16384" width="11.42578125" style="23"/>
  </cols>
  <sheetData>
    <row r="1" spans="1:10" ht="38.25" x14ac:dyDescent="0.25">
      <c r="A1" s="1" t="s">
        <v>0</v>
      </c>
      <c r="B1" s="1" t="s">
        <v>1</v>
      </c>
      <c r="C1" s="1" t="s">
        <v>2</v>
      </c>
      <c r="D1" s="1" t="s">
        <v>3</v>
      </c>
      <c r="E1" s="1" t="s">
        <v>4</v>
      </c>
      <c r="F1" s="1" t="s">
        <v>5</v>
      </c>
      <c r="G1" s="1" t="s">
        <v>6</v>
      </c>
      <c r="H1" s="1" t="s">
        <v>7</v>
      </c>
      <c r="I1" s="1" t="s">
        <v>8</v>
      </c>
      <c r="J1" s="1" t="s">
        <v>9</v>
      </c>
    </row>
    <row r="2" spans="1:10" ht="15" x14ac:dyDescent="0.25">
      <c r="A2" s="67" t="s">
        <v>14</v>
      </c>
      <c r="B2" s="49">
        <v>45175</v>
      </c>
      <c r="C2" s="50" t="s">
        <v>24</v>
      </c>
      <c r="D2" s="51" t="s">
        <v>12</v>
      </c>
      <c r="E2" s="51">
        <v>132</v>
      </c>
      <c r="F2" s="51">
        <v>82</v>
      </c>
      <c r="G2" s="52">
        <v>0.62</v>
      </c>
      <c r="H2" s="51">
        <v>50</v>
      </c>
      <c r="I2" s="52">
        <v>0.38</v>
      </c>
      <c r="J2" s="53" t="s">
        <v>50</v>
      </c>
    </row>
    <row r="3" spans="1:10" ht="12.75" customHeight="1" x14ac:dyDescent="0.25">
      <c r="A3" s="67" t="s">
        <v>14</v>
      </c>
      <c r="B3" s="54">
        <v>45191</v>
      </c>
      <c r="C3" s="50" t="s">
        <v>15</v>
      </c>
      <c r="D3" s="51" t="s">
        <v>12</v>
      </c>
      <c r="E3" s="55">
        <v>5</v>
      </c>
      <c r="F3" s="55">
        <v>3</v>
      </c>
      <c r="G3" s="56">
        <v>0.6</v>
      </c>
      <c r="H3" s="55">
        <v>2</v>
      </c>
      <c r="I3" s="56">
        <v>0.4</v>
      </c>
      <c r="J3" s="53" t="s">
        <v>30</v>
      </c>
    </row>
    <row r="4" spans="1:10" ht="28.5" x14ac:dyDescent="0.25">
      <c r="A4" s="67" t="s">
        <v>14</v>
      </c>
      <c r="B4" s="54">
        <v>45198</v>
      </c>
      <c r="C4" s="50" t="s">
        <v>15</v>
      </c>
      <c r="D4" s="51" t="s">
        <v>12</v>
      </c>
      <c r="E4" s="55">
        <v>2</v>
      </c>
      <c r="F4" s="55">
        <v>1</v>
      </c>
      <c r="G4" s="56">
        <v>0.5</v>
      </c>
      <c r="H4" s="55">
        <v>1</v>
      </c>
      <c r="I4" s="56">
        <v>0.5</v>
      </c>
      <c r="J4" s="53" t="s">
        <v>30</v>
      </c>
    </row>
    <row r="5" spans="1:10" ht="114" x14ac:dyDescent="0.25">
      <c r="A5" s="57" t="s">
        <v>51</v>
      </c>
      <c r="B5" s="49">
        <v>45185</v>
      </c>
      <c r="C5" s="50" t="s">
        <v>52</v>
      </c>
      <c r="D5" s="51" t="s">
        <v>53</v>
      </c>
      <c r="E5" s="51">
        <v>21</v>
      </c>
      <c r="F5" s="51">
        <v>8</v>
      </c>
      <c r="G5" s="52">
        <v>0.38100000000000001</v>
      </c>
      <c r="H5" s="51">
        <v>13</v>
      </c>
      <c r="I5" s="52">
        <v>0.61899999999999999</v>
      </c>
      <c r="J5" s="53" t="s">
        <v>54</v>
      </c>
    </row>
    <row r="6" spans="1:10" ht="71.25" x14ac:dyDescent="0.25">
      <c r="A6" s="68" t="s">
        <v>10</v>
      </c>
      <c r="B6" s="58">
        <v>45181</v>
      </c>
      <c r="C6" s="59" t="s">
        <v>27</v>
      </c>
      <c r="D6" s="60" t="s">
        <v>12</v>
      </c>
      <c r="E6" s="60">
        <v>1</v>
      </c>
      <c r="F6" s="60">
        <v>0</v>
      </c>
      <c r="G6" s="61">
        <f t="shared" ref="G6" si="0">F6*100/E6</f>
        <v>0</v>
      </c>
      <c r="H6" s="60">
        <v>1</v>
      </c>
      <c r="I6" s="62">
        <f t="shared" ref="I6" si="1">H6*100/E6</f>
        <v>100</v>
      </c>
      <c r="J6" s="63" t="s">
        <v>42</v>
      </c>
    </row>
    <row r="7" spans="1:10" ht="71.25" x14ac:dyDescent="0.25">
      <c r="A7" s="68"/>
      <c r="B7" s="58">
        <v>45188</v>
      </c>
      <c r="C7" s="59" t="s">
        <v>27</v>
      </c>
      <c r="D7" s="60" t="s">
        <v>12</v>
      </c>
      <c r="E7" s="60">
        <v>0</v>
      </c>
      <c r="F7" s="60">
        <v>0</v>
      </c>
      <c r="G7" s="61">
        <v>0</v>
      </c>
      <c r="H7" s="60">
        <v>0</v>
      </c>
      <c r="I7" s="61">
        <v>0</v>
      </c>
      <c r="J7" s="64" t="s">
        <v>42</v>
      </c>
    </row>
    <row r="8" spans="1:10" ht="71.25" x14ac:dyDescent="0.25">
      <c r="A8" s="68"/>
      <c r="B8" s="58">
        <v>45195</v>
      </c>
      <c r="C8" s="59" t="s">
        <v>27</v>
      </c>
      <c r="D8" s="60" t="s">
        <v>12</v>
      </c>
      <c r="E8" s="60">
        <v>1</v>
      </c>
      <c r="F8" s="60">
        <v>1</v>
      </c>
      <c r="G8" s="61">
        <v>0</v>
      </c>
      <c r="H8" s="60">
        <v>0</v>
      </c>
      <c r="I8" s="62">
        <f t="shared" ref="I8" si="2">H8*100/E8</f>
        <v>0</v>
      </c>
      <c r="J8" s="65" t="s">
        <v>42</v>
      </c>
    </row>
  </sheetData>
  <mergeCells count="1">
    <mergeCell ref="A6:A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Consolidado</vt:lpstr>
      <vt:lpstr>Junio</vt:lpstr>
      <vt:lpstr>Julio</vt:lpstr>
      <vt:lpstr>Agosto</vt:lpstr>
      <vt:lpstr>Septiembre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Isaac Echeverry Wachter</dc:creator>
  <cp:lastModifiedBy>Isaac Echeverry Wachter</cp:lastModifiedBy>
  <dcterms:created xsi:type="dcterms:W3CDTF">2023-10-18T21:07:30Z</dcterms:created>
  <dcterms:modified xsi:type="dcterms:W3CDTF">2023-10-18T21:47:48Z</dcterms:modified>
</cp:coreProperties>
</file>