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PC\Desktop\ERU\Equidad y Genero\Reportes\"/>
    </mc:Choice>
  </mc:AlternateContent>
  <xr:revisionPtr revIDLastSave="0" documentId="13_ncr:1_{2E66FC4B-F714-4F90-8E69-98050C857205}" xr6:coauthVersionLast="47" xr6:coauthVersionMax="47" xr10:uidLastSave="{00000000-0000-0000-0000-000000000000}"/>
  <bookViews>
    <workbookView xWindow="-120" yWindow="-120" windowWidth="20730" windowHeight="11040" tabRatio="1000" xr2:uid="{F2FD44DA-99E5-464E-A844-5EAEE8B336CC}"/>
  </bookViews>
  <sheets>
    <sheet name="2do Semestre 2022" sheetId="1" r:id="rId1"/>
    <sheet name="Julio" sheetId="9" r:id="rId2"/>
    <sheet name="Agosto" sheetId="11" r:id="rId3"/>
    <sheet name="Septiembre" sheetId="12" r:id="rId4"/>
    <sheet name="Octubre" sheetId="10" r:id="rId5"/>
    <sheet name="Noviembre" sheetId="8" r:id="rId6"/>
    <sheet name="Diciembre"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2" l="1"/>
  <c r="G3" i="12"/>
  <c r="I2" i="12"/>
  <c r="G2" i="12"/>
  <c r="I7" i="11"/>
  <c r="G7" i="11"/>
  <c r="I6" i="11"/>
  <c r="G6" i="11"/>
  <c r="I5" i="11"/>
  <c r="G5" i="11"/>
  <c r="I4" i="11"/>
  <c r="G4" i="11"/>
  <c r="I3" i="11"/>
  <c r="G3" i="11"/>
  <c r="I2" i="11"/>
  <c r="G2" i="11"/>
  <c r="I15" i="10"/>
  <c r="G15" i="10"/>
  <c r="I14" i="10"/>
  <c r="G14" i="10"/>
  <c r="I13" i="10"/>
  <c r="G13" i="10"/>
  <c r="I12" i="10"/>
  <c r="G12" i="10"/>
  <c r="I11" i="10"/>
  <c r="G11" i="10"/>
  <c r="I10" i="10"/>
  <c r="G10" i="10"/>
  <c r="I9" i="10"/>
  <c r="G9" i="10"/>
  <c r="I8" i="10"/>
  <c r="G8" i="10"/>
  <c r="I7" i="10"/>
  <c r="G7" i="10"/>
  <c r="I6" i="10"/>
  <c r="G6" i="10"/>
  <c r="I5" i="10"/>
  <c r="G5" i="10"/>
  <c r="I4" i="10"/>
  <c r="G4" i="10"/>
  <c r="I3" i="10"/>
  <c r="G3" i="10"/>
  <c r="I2" i="10"/>
  <c r="G2" i="10"/>
  <c r="I6" i="9"/>
  <c r="G6" i="9"/>
  <c r="I5" i="9"/>
  <c r="G5" i="9"/>
  <c r="I4" i="9"/>
  <c r="G4" i="9"/>
  <c r="I3" i="9"/>
  <c r="G3" i="9"/>
  <c r="I2" i="9"/>
  <c r="G2" i="9"/>
  <c r="I7" i="8"/>
  <c r="G7" i="8"/>
  <c r="I6" i="8"/>
  <c r="G6" i="8"/>
  <c r="I5" i="8"/>
  <c r="G5" i="8"/>
  <c r="I4" i="8"/>
  <c r="G4" i="8"/>
  <c r="I3" i="8"/>
  <c r="G3" i="8"/>
  <c r="I2" i="8"/>
  <c r="G2" i="8"/>
  <c r="I4" i="7"/>
  <c r="G4" i="7"/>
  <c r="I3" i="7"/>
  <c r="G3" i="7"/>
  <c r="I2" i="7"/>
  <c r="G2" i="7"/>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I2" i="1" l="1"/>
  <c r="G2" i="1"/>
</calcChain>
</file>

<file path=xl/sharedStrings.xml><?xml version="1.0" encoding="utf-8"?>
<sst xmlns="http://schemas.openxmlformats.org/spreadsheetml/2006/main" count="316" uniqueCount="76">
  <si>
    <t>Proyecto</t>
  </si>
  <si>
    <t>Fecha</t>
  </si>
  <si>
    <t>Total Participantes</t>
  </si>
  <si>
    <t>No. Hombres</t>
  </si>
  <si>
    <t>%
Hombres</t>
  </si>
  <si>
    <t xml:space="preserve"> No. Mujeres</t>
  </si>
  <si>
    <t>% Mujeres</t>
  </si>
  <si>
    <t>DESCRIPCIÓN DE LAS ACCIONES REALIZADAS</t>
  </si>
  <si>
    <t>Presencial</t>
  </si>
  <si>
    <t>Virtual</t>
  </si>
  <si>
    <t>Reunión</t>
  </si>
  <si>
    <t>Tipo de Acción 
(Atención, reunión, taller, encuentro, recorrido, otro)</t>
  </si>
  <si>
    <t>Modalidad
(Virtual - presencial)</t>
  </si>
  <si>
    <t>Centro San Bernardo</t>
  </si>
  <si>
    <t>Bronx Distrito Creativo (BDC) / Plan Parcial Voto Nacional - La Estanzuela</t>
  </si>
  <si>
    <t>Plan Parcial Usme III Quebradas - Oportunidad de modificación al Plan Parcial</t>
  </si>
  <si>
    <t>Plan Parcial Calle 72</t>
  </si>
  <si>
    <t>Reunión informativa sobre premisas del Plan Parcial de Renovación Urbana Calle 72 con la counidad del polígono definido para la intervención.</t>
  </si>
  <si>
    <t>Reunión rejauste programación de actividades modificación PP Usme Tres Quebradas</t>
  </si>
  <si>
    <t>En el marco del plan parcial Usme III Quebradas y la oportunidad de modificación al mismo, se desarrolló una Reunión con líderes del proyecto Modificación del Plan Parcial Usme Tres Quebradas, con el fin de presentar:
1. Alternativas para la modificación del Plan de Ordenamiento Zonal - POZ en el marco del DD 190 de 2004.
2. Ajuste al cronograma de trabajo con la comunidad.</t>
  </si>
  <si>
    <t>Mesas Temáticas Plan Parcial de Renovación Urbana Centro San Bernardo</t>
  </si>
  <si>
    <t>De acuerdo con los temas propuestos por la comunidad, se lleva a cabo jornada de mesas temáticas para presentar especificidades de la propuesta del plan parcial de renovación urbana Centro San Bernardo. Las mesas trabajados fueron: Jurídica, Social, Alcances Económicos, Arquitectura y Urbanismo (incluídos los temas de Patrimonio y Medio Ambiente). Se realizaron dos jornadas el mismo día.</t>
  </si>
  <si>
    <t>Recorrido de reconocimiento del proyecto PA BDC con niños, niñas y jovenes de ICBF La Candelaria.</t>
  </si>
  <si>
    <t xml:space="preserve">Socialización del proyecto  y avances BDC, recorrido por las instalaciones del BDC, los bienes patromoniales del mismo, La Esquina Redonda y las actividades de activación comunitaria realizadas allí. Visita a la Exposición La esquina redonda. </t>
  </si>
  <si>
    <t>Recorrido de reconocimiento del proyecto PA BDC con el Consejo de Sabios y sabias de La Candelaria.</t>
  </si>
  <si>
    <t>Segunda sesión Mesa Temática de Urbanismo y Arquitectura Plan Parcial de Renovación Urbana Centro San Bernardo</t>
  </si>
  <si>
    <t>Teniendo en cuenta que la mesa de Urbanismo y Arquitectura realizada el sábado 23 de julio de 2022 no terminó, se realiza segunda sesión de la misma con el fin de terminar el contenido temático propuesto.</t>
  </si>
  <si>
    <t>Visita Técnica predio potencial reúso Plan Parcial de Renovación Urbana Centro San Bernardo</t>
  </si>
  <si>
    <t>Se realizó visita técnica al predio ubicado en la CL 3 12 33 edificación potencial reúso. Propietaria Sra. Teresa Macias.</t>
  </si>
  <si>
    <t>Atención presencial propietarios KR 12 3 45</t>
  </si>
  <si>
    <t>Se realizó reunión con propietarios del predio ubicado KR 12 3 45 para atender requerimiento de solicitud de información respecto al prouyecto Plan Parcial Centro San Bernardo.</t>
  </si>
  <si>
    <t>Reunión para acordar metodológia de las mesas temáticas Plan Parcial de Renovación Urbana Centro San Bernardo</t>
  </si>
  <si>
    <t>De acuerdon con el compromiso adquirido en la reunión realizdaa el 05 de agosto de 2022, se realiza reunión con representantes de la Junta de Acción Comunal del barrio San Bernardo y representantes de las 9 manzanas que conforman el polīgono del PPRY Centro San Bernardo, para acordar metodologīa a utilizar en las próximas mesas temáticas. A pesar de cumplir con la asistencia, los representantes de la comunidad manifestaron no estar dispuestos a llevar a cabo el objeto de la reunión debido a inconformidad por comunicación recibida de la Secretaria Distrital de Planeación.</t>
  </si>
  <si>
    <t>Punto de atención presencial en el parque del barrio San Bernardo</t>
  </si>
  <si>
    <t>En el marco del proyecto Plan Parcial Centro San Bernardo se establece la instalación de un punto de atención de la ERU, una vez al mes, en el parque del barrio San Bernardo para resolver dudas e inquietudes relacionadas con el PPRU CSB.</t>
  </si>
  <si>
    <t>Plan Parcial Estación Metro Calle 26</t>
  </si>
  <si>
    <t>Jornada de socialización Plan Parcial</t>
  </si>
  <si>
    <t>En articulación con la Secretaría Distrital de Planeación se adelanta jornada de socialización con los propietarios y residntes en el polígono de intervención del Plan Parcial, con el fin de presentar la propuesta formulada por la ERU</t>
  </si>
  <si>
    <t>Reunión comunidad- lideres Tres Quebradas</t>
  </si>
  <si>
    <t>En el marco del plan parcial  III Quebradas y la oportunidad de modificación al mismo, se desarrolló el taller con líderes y comunidad de la zona con el fin de:
1. Ajuste al cronograma de trabajo con la comunidad, para  identificar las  inquietudes y propuestas en los cuatro (4) componentes previstos en el proceso de modificación del Plan Parcial con la comunidad ubicada en el sector de influencia directa del proyecto.</t>
  </si>
  <si>
    <t>Reunión comunidad- Tres Quebradas</t>
  </si>
  <si>
    <t>En el marco del proceso de modificación del plan parcial  III Quebradas, se desarrolló una mesa de diálogo con el Grupo 1 de la comunidad rural residente en el polígono del PP, con el fin de presentar la propuesta base estructurada por la ERU, resolver inquietudes y recoger las propuestas de la ciudadanía.</t>
  </si>
  <si>
    <t>virtual</t>
  </si>
  <si>
    <t>En el marco del proceso de modificación del plan parcial  III Quebradas, se desarrolló una reunión con líderes con el fin de evaluar la jornada del 01 de octubre de 2022 y concretar la participación de los líderes en el proceso de convocatoria y en las dos reuniones programadas</t>
  </si>
  <si>
    <t>En el marco del proceso de modificación del plan parcial  III Quebradas, se desarrolló una mesa de diálogo con el Grupo 2 de la comunidad rural residente en el polígono del PP, con el fin de presentar la propuesta base estructurada por la ERU, resolver inquietudes y recoger las propuestas de la ciudadanía.</t>
  </si>
  <si>
    <t>En el marco del proceso de modificación del plan parcial  III Quebradas, se desarrolló una mesa de diálogo con el Grupo 3 de la comunidad rural residente en el polígono del PP, con el fin de presentar la propuesta base estructurada por la ERU, resolver inquietudes y recoger las propuestas de la ciudadanía.</t>
  </si>
  <si>
    <t>Plan Parcial Calle 24</t>
  </si>
  <si>
    <t>Socialización del PPRU con representante de la Fundación San Mateo</t>
  </si>
  <si>
    <t>Socialización del PPRU con representante de la Fundación Transgredir</t>
  </si>
  <si>
    <t>Socialización del PPRU con propietario de predio incluido dentro del polígono</t>
  </si>
  <si>
    <t>Socialización del PPRU con representante de la Fundación Hogar AmaneSer</t>
  </si>
  <si>
    <t>Socialización del PPRU con representante de la Asociación de propietarios</t>
  </si>
  <si>
    <t>En el marco del proyecto Plan Parcial Centro San Bernardo se establece la instalación del tercer punto de atención de la ERU en el parque del barrio San Bernardo para resolver dudas e inquietudes relacionadas con el PPRU CSB.</t>
  </si>
  <si>
    <t>Reunión con propietaria predio KR 13 2 94</t>
  </si>
  <si>
    <t>Se realizó reunión con una de las propietarias del predio ubicado en la KR 13 2 94 para presentar proyecto PPRU Centro San Bernardo, propuesta de edificación potencial reúso y responder las inquietudes de información respecto al Plan Parcial.</t>
  </si>
  <si>
    <t>Recorrido de identificación Oficios Tradicionales y Actividades Productivas Centro San Bernardo</t>
  </si>
  <si>
    <t>El día 12 de septiembre de 2022, en desarrollo de la jornada de atención en San Bernardo, se llevó a cabo una conversación con el Sr. Ricardo Rueda y la Subgerente Giovanna Spera, en la que por parte del ciudadano, se referenciaron varios oficios que afirma, son tradicionales del territorio.
Por lo anterior, con al intención de identificarlos, georreferenciarlos y saber más sobre éstos, serealizó recorrido guiado por el Sr. Ricardo Rueda, en el que se identificaron cuatro (4) actividades productivas.</t>
  </si>
  <si>
    <t>Se realizó visita técnica al predio ubicado en la KR 13 2 94, edificación potencial reúso. Propietarias Sra. Xiomara Rojas Pulido y su hermana.</t>
  </si>
  <si>
    <t>En el marco del proyecto Plan Parcial Centro San Bernardo se establece la instalación del cuarto punto de atención de la ERU en el parque del barrio San Bernardo para resolver dudas e inquietudes relacionadas con el PPRU CSB.</t>
  </si>
  <si>
    <t>Plan Parcial El Eden</t>
  </si>
  <si>
    <t xml:space="preserve">Reunión de seguimiento a los acuerdos con el cabildo Indigena Muisca de Bosa, en el marco del proceso de consulta previa del proyecto Plan PArcial El Edén - El Descanso. 
En la reunión se contó con la asistencia de las autoridades del cabildo indigena, Min interior, Defensoria del Pueblo, Personería Local de Bosa, Secretaría Distrital de Gobierno, EAAB, SEcretaria Distrital de Habitat y ERU. 
Esta reunión fue convocada por Min Interior en el marco del seguimiento a los acuerdos de consulta previa. </t>
  </si>
  <si>
    <t>Reunión con propietaria predio KR 12A 2 83</t>
  </si>
  <si>
    <t>Se realizó reunión con propietaria del predio ubicado en la KR 12A 2 83 para presentar proyecto PPRU Centro San Bernardo, propuesta de edificación potencial reúso y responder las inquietudes de información respecto al Plan Parcial.</t>
  </si>
  <si>
    <t>Reunión -líderes Tres Quebradas</t>
  </si>
  <si>
    <t>En el marco del plan parcial  III Quebradas y la oportunidad de modificación al mismo, se desarrolló una reunión con los líderes, con el fin de presentar la metodología para la reunión del 18 de noviembre con entidades y comunidad.</t>
  </si>
  <si>
    <t>En el marco del proceso de modificación del Plan parcial Usme III Quebradas, se desarrolló una reunión con líderes de la zona rural, con el fin de acordar el desarrollo de la reunión con entidades y comunidad programda para el 18 de noviembre de 2022</t>
  </si>
  <si>
    <t>Reunión- entidades- comunidad- Tres Quebradas</t>
  </si>
  <si>
    <t>En el marco del proceso de modificación del Plan parcial Usme III Quebradas, se desarrolló una reunión virtual preparatoria con las entidades que darán respuesta a las inquietudes formuladas por la comunidad en las tres mesas realizadas en el mes de octubre de 2022.</t>
  </si>
  <si>
    <t>En el marco del proceso de modificación del Plan parcial Usme III Quebradas, se desarrolló una  reunión, con líderes de la zona rural, con el fin de presentar los objetivos y logística del ceso socioeconómico y la ficha censal urbano rural, que se aplicará en cada uno de los predios ubicados en el polígono de intervención.</t>
  </si>
  <si>
    <t>Atención</t>
  </si>
  <si>
    <t>En el marco del proyecto Plan Parcial Centro San Bernardo se  la instala un punto de atención de la ERU en el parque del barrio San Bernardo con el fin de conversar con la comunidad y resolver dudas e inquietudes relacionadas con el PPRU CSB.</t>
  </si>
  <si>
    <t>01/12/2022 al
22/12/2022</t>
  </si>
  <si>
    <t>En el marco del proceso de modificación al plan parcial  III Quebradas, se realizó atención personalizada  en la Alcaldía Local de Usme, con el fin de informar a la comunidad residente en el polígono de intervención sobre el proceso y diligenciar la ficha del censo socio económico.</t>
  </si>
  <si>
    <t>01/12/2022 al
15/12/2022</t>
  </si>
  <si>
    <t>Visitas</t>
  </si>
  <si>
    <t xml:space="preserve">En el marco del proceso de modificaciónal plan parcial  III Quebradas, se realizaron visitas a los predios incluidos en el proyecto con el fin de informar sobre el proceso, resolver inquietudes y diligenciar la ficha socioeconómica.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</si>
</sst>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 x14ac:knownFonts="1">
    <font>
      <sz val="11"/>
      <color theme="1"/>
      <name val="Calibri"/>
      <family val="2"/>
      <scheme val="minor"/>
    </font>
    <font>
      <b/>
      <sz val="10"/>
      <color theme="1"/>
      <name val="Arial"/>
      <family val="2"/>
    </font>
    <font>
      <sz val="10"/>
      <color theme="1"/>
      <name val="Arial"/>
      <family val="2"/>
    </font>
  </fonts>
  <fills count="3">
    <fill>
      <patternFill patternType="none"/>
    </fill>
    <fill>
      <patternFill patternType="gray125"/>
    </fill>
    <fill>
      <patternFill patternType="solid">
        <fgColor rgb="FFB7B7B7"/>
        <bgColor rgb="FFB7B7B7"/>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A462-D5BE-45F8-80D7-EF45D26939E1}">
  <dimension ref="A1:J38"/>
  <sheetViews>
    <sheetView tabSelected="1" workbookViewId="0">
      <pane ySplit="1" topLeftCell="A2" activePane="bottomLeft" state="frozen"/>
      <selection pane="bottomLeft" activeCell="A2" sqref="A2:A3"/>
    </sheetView>
  </sheetViews>
  <sheetFormatPr baseColWidth="10" defaultRowHeight="12.75" x14ac:dyDescent="0.25"/>
  <cols>
    <col min="1" max="1" width="27.85546875" style="12" customWidth="1"/>
    <col min="2" max="2" width="11.42578125" style="12"/>
    <col min="3" max="3" width="25.42578125" style="12" customWidth="1"/>
    <col min="4" max="5" width="14.28515625" style="12" customWidth="1"/>
    <col min="6" max="6" width="11.42578125" style="12"/>
    <col min="7" max="7" width="11.42578125" style="13"/>
    <col min="8" max="9" width="11.42578125" style="12"/>
    <col min="10" max="10" width="56.5703125" style="12" customWidth="1"/>
    <col min="11" max="16384" width="11.42578125" style="12"/>
  </cols>
  <sheetData>
    <row r="1" spans="1:10" ht="38.25" x14ac:dyDescent="0.25">
      <c r="A1" s="1" t="s">
        <v>0</v>
      </c>
      <c r="B1" s="1" t="s">
        <v>1</v>
      </c>
      <c r="C1" s="1" t="s">
        <v>11</v>
      </c>
      <c r="D1" s="1" t="s">
        <v>12</v>
      </c>
      <c r="E1" s="1" t="s">
        <v>2</v>
      </c>
      <c r="F1" s="1" t="s">
        <v>3</v>
      </c>
      <c r="G1" s="1" t="s">
        <v>4</v>
      </c>
      <c r="H1" s="1" t="s">
        <v>5</v>
      </c>
      <c r="I1" s="1" t="s">
        <v>6</v>
      </c>
      <c r="J1" s="1" t="s">
        <v>7</v>
      </c>
    </row>
    <row r="2" spans="1:10" ht="38.25" x14ac:dyDescent="0.25">
      <c r="A2" s="7" t="s">
        <v>16</v>
      </c>
      <c r="B2" s="3">
        <v>44754</v>
      </c>
      <c r="C2" s="2" t="s">
        <v>10</v>
      </c>
      <c r="D2" s="2" t="s">
        <v>8</v>
      </c>
      <c r="E2" s="4">
        <v>45</v>
      </c>
      <c r="F2" s="5">
        <v>19</v>
      </c>
      <c r="G2" s="6">
        <f>(F2*100)/E2</f>
        <v>42.222222222222221</v>
      </c>
      <c r="H2" s="5">
        <v>26</v>
      </c>
      <c r="I2" s="6">
        <f>(H2*100)/E2</f>
        <v>57.777777777777779</v>
      </c>
      <c r="J2" s="2" t="s">
        <v>17</v>
      </c>
    </row>
    <row r="3" spans="1:10" ht="38.25" x14ac:dyDescent="0.25">
      <c r="A3" s="8"/>
      <c r="B3" s="3">
        <v>44782</v>
      </c>
      <c r="C3" s="2" t="s">
        <v>10</v>
      </c>
      <c r="D3" s="2" t="s">
        <v>8</v>
      </c>
      <c r="E3" s="4">
        <v>68</v>
      </c>
      <c r="F3" s="5">
        <v>29</v>
      </c>
      <c r="G3" s="6">
        <f t="shared" ref="G3:G38" si="0">(F3*100)/E3</f>
        <v>42.647058823529413</v>
      </c>
      <c r="H3" s="5">
        <v>39</v>
      </c>
      <c r="I3" s="6">
        <f t="shared" ref="I3:I38" si="1">(H3*100)/E3</f>
        <v>57.352941176470587</v>
      </c>
      <c r="J3" s="2" t="s">
        <v>17</v>
      </c>
    </row>
    <row r="4" spans="1:10" ht="114.75" x14ac:dyDescent="0.25">
      <c r="A4" s="7" t="s">
        <v>15</v>
      </c>
      <c r="B4" s="3">
        <v>44761</v>
      </c>
      <c r="C4" s="2" t="s">
        <v>18</v>
      </c>
      <c r="D4" s="2" t="s">
        <v>8</v>
      </c>
      <c r="E4" s="4">
        <v>7</v>
      </c>
      <c r="F4" s="5">
        <v>4</v>
      </c>
      <c r="G4" s="6">
        <f t="shared" si="0"/>
        <v>57.142857142857146</v>
      </c>
      <c r="H4" s="5">
        <v>3</v>
      </c>
      <c r="I4" s="6">
        <f t="shared" si="1"/>
        <v>42.857142857142854</v>
      </c>
      <c r="J4" s="2" t="s">
        <v>19</v>
      </c>
    </row>
    <row r="5" spans="1:10" ht="114.75" x14ac:dyDescent="0.25">
      <c r="A5" s="8"/>
      <c r="B5" s="3">
        <v>44824</v>
      </c>
      <c r="C5" s="2" t="s">
        <v>38</v>
      </c>
      <c r="D5" s="2" t="s">
        <v>8</v>
      </c>
      <c r="E5" s="4">
        <v>29</v>
      </c>
      <c r="F5" s="5">
        <v>10</v>
      </c>
      <c r="G5" s="6">
        <f t="shared" si="0"/>
        <v>34.482758620689658</v>
      </c>
      <c r="H5" s="5">
        <v>19</v>
      </c>
      <c r="I5" s="6">
        <f t="shared" si="1"/>
        <v>65.517241379310349</v>
      </c>
      <c r="J5" s="2" t="s">
        <v>39</v>
      </c>
    </row>
    <row r="6" spans="1:10" ht="63.75" x14ac:dyDescent="0.25">
      <c r="A6" s="8"/>
      <c r="B6" s="3">
        <v>44835</v>
      </c>
      <c r="C6" s="2" t="s">
        <v>40</v>
      </c>
      <c r="D6" s="2" t="s">
        <v>8</v>
      </c>
      <c r="E6" s="4">
        <v>37</v>
      </c>
      <c r="F6" s="5">
        <v>25</v>
      </c>
      <c r="G6" s="6">
        <f t="shared" si="0"/>
        <v>67.567567567567565</v>
      </c>
      <c r="H6" s="5">
        <v>12</v>
      </c>
      <c r="I6" s="6">
        <f t="shared" si="1"/>
        <v>32.432432432432435</v>
      </c>
      <c r="J6" s="2" t="s">
        <v>41</v>
      </c>
    </row>
    <row r="7" spans="1:10" ht="63.75" x14ac:dyDescent="0.25">
      <c r="A7" s="8"/>
      <c r="B7" s="3">
        <v>44839</v>
      </c>
      <c r="C7" s="2" t="s">
        <v>38</v>
      </c>
      <c r="D7" s="2" t="s">
        <v>42</v>
      </c>
      <c r="E7" s="4">
        <v>5</v>
      </c>
      <c r="F7" s="5">
        <v>2</v>
      </c>
      <c r="G7" s="6">
        <f t="shared" si="0"/>
        <v>40</v>
      </c>
      <c r="H7" s="5">
        <v>3</v>
      </c>
      <c r="I7" s="6">
        <f t="shared" si="1"/>
        <v>60</v>
      </c>
      <c r="J7" s="2" t="s">
        <v>43</v>
      </c>
    </row>
    <row r="8" spans="1:10" ht="63.75" x14ac:dyDescent="0.25">
      <c r="A8" s="8"/>
      <c r="B8" s="3">
        <v>44842</v>
      </c>
      <c r="C8" s="2" t="s">
        <v>40</v>
      </c>
      <c r="D8" s="2" t="s">
        <v>8</v>
      </c>
      <c r="E8" s="4">
        <v>58</v>
      </c>
      <c r="F8" s="5">
        <v>34</v>
      </c>
      <c r="G8" s="6">
        <f t="shared" si="0"/>
        <v>58.620689655172413</v>
      </c>
      <c r="H8" s="5">
        <v>24</v>
      </c>
      <c r="I8" s="6">
        <f t="shared" si="1"/>
        <v>41.379310344827587</v>
      </c>
      <c r="J8" s="2" t="s">
        <v>44</v>
      </c>
    </row>
    <row r="9" spans="1:10" ht="63.75" x14ac:dyDescent="0.25">
      <c r="A9" s="8"/>
      <c r="B9" s="3">
        <v>44849</v>
      </c>
      <c r="C9" s="2" t="s">
        <v>40</v>
      </c>
      <c r="D9" s="2" t="s">
        <v>8</v>
      </c>
      <c r="E9" s="4">
        <v>55</v>
      </c>
      <c r="F9" s="5">
        <v>34</v>
      </c>
      <c r="G9" s="6">
        <f t="shared" si="0"/>
        <v>61.81818181818182</v>
      </c>
      <c r="H9" s="5">
        <v>21</v>
      </c>
      <c r="I9" s="6">
        <f t="shared" si="1"/>
        <v>38.18181818181818</v>
      </c>
      <c r="J9" s="2" t="s">
        <v>45</v>
      </c>
    </row>
    <row r="10" spans="1:10" ht="51" x14ac:dyDescent="0.25">
      <c r="A10" s="8"/>
      <c r="B10" s="3">
        <v>44869</v>
      </c>
      <c r="C10" s="2" t="s">
        <v>63</v>
      </c>
      <c r="D10" s="2" t="s">
        <v>9</v>
      </c>
      <c r="E10" s="4">
        <v>7</v>
      </c>
      <c r="F10" s="5">
        <v>2</v>
      </c>
      <c r="G10" s="6">
        <f t="shared" si="0"/>
        <v>28.571428571428573</v>
      </c>
      <c r="H10" s="5">
        <v>5</v>
      </c>
      <c r="I10" s="6">
        <f t="shared" si="1"/>
        <v>71.428571428571431</v>
      </c>
      <c r="J10" s="2" t="s">
        <v>64</v>
      </c>
    </row>
    <row r="11" spans="1:10" ht="63.75" x14ac:dyDescent="0.25">
      <c r="A11" s="8"/>
      <c r="B11" s="3">
        <v>44881</v>
      </c>
      <c r="C11" s="2" t="s">
        <v>63</v>
      </c>
      <c r="D11" s="2" t="s">
        <v>9</v>
      </c>
      <c r="E11" s="4">
        <v>2</v>
      </c>
      <c r="F11" s="5">
        <v>1</v>
      </c>
      <c r="G11" s="6">
        <f t="shared" si="0"/>
        <v>50</v>
      </c>
      <c r="H11" s="5">
        <v>1</v>
      </c>
      <c r="I11" s="6">
        <f t="shared" si="1"/>
        <v>50</v>
      </c>
      <c r="J11" s="2" t="s">
        <v>65</v>
      </c>
    </row>
    <row r="12" spans="1:10" ht="63.75" x14ac:dyDescent="0.25">
      <c r="A12" s="8"/>
      <c r="B12" s="3">
        <v>44883</v>
      </c>
      <c r="C12" s="2" t="s">
        <v>66</v>
      </c>
      <c r="D12" s="2" t="s">
        <v>8</v>
      </c>
      <c r="E12" s="4">
        <v>73</v>
      </c>
      <c r="F12" s="5">
        <v>40</v>
      </c>
      <c r="G12" s="6">
        <f t="shared" si="0"/>
        <v>54.794520547945204</v>
      </c>
      <c r="H12" s="5">
        <v>33</v>
      </c>
      <c r="I12" s="6">
        <f t="shared" si="1"/>
        <v>45.205479452054796</v>
      </c>
      <c r="J12" s="2" t="s">
        <v>67</v>
      </c>
    </row>
    <row r="13" spans="1:10" ht="76.5" x14ac:dyDescent="0.25">
      <c r="A13" s="8"/>
      <c r="B13" s="3">
        <v>44888</v>
      </c>
      <c r="C13" s="2" t="s">
        <v>63</v>
      </c>
      <c r="D13" s="2" t="s">
        <v>42</v>
      </c>
      <c r="E13" s="4">
        <v>7</v>
      </c>
      <c r="F13" s="5">
        <v>1</v>
      </c>
      <c r="G13" s="6">
        <f t="shared" si="0"/>
        <v>14.285714285714286</v>
      </c>
      <c r="H13" s="5">
        <v>6</v>
      </c>
      <c r="I13" s="6">
        <f t="shared" si="1"/>
        <v>85.714285714285708</v>
      </c>
      <c r="J13" s="2" t="s">
        <v>68</v>
      </c>
    </row>
    <row r="14" spans="1:10" ht="63.75" x14ac:dyDescent="0.25">
      <c r="A14" s="8"/>
      <c r="B14" s="3" t="s">
        <v>71</v>
      </c>
      <c r="C14" s="2" t="s">
        <v>69</v>
      </c>
      <c r="D14" s="2" t="s">
        <v>8</v>
      </c>
      <c r="E14" s="4">
        <v>11</v>
      </c>
      <c r="F14" s="5">
        <v>11</v>
      </c>
      <c r="G14" s="6">
        <f t="shared" si="0"/>
        <v>100</v>
      </c>
      <c r="H14" s="5">
        <v>0</v>
      </c>
      <c r="I14" s="6">
        <f t="shared" si="1"/>
        <v>0</v>
      </c>
      <c r="J14" s="2" t="s">
        <v>72</v>
      </c>
    </row>
    <row r="15" spans="1:10" ht="63.75" x14ac:dyDescent="0.25">
      <c r="A15" s="8"/>
      <c r="B15" s="3" t="s">
        <v>73</v>
      </c>
      <c r="C15" s="2" t="s">
        <v>74</v>
      </c>
      <c r="D15" s="2" t="s">
        <v>8</v>
      </c>
      <c r="E15" s="4">
        <v>175</v>
      </c>
      <c r="F15" s="5">
        <v>117</v>
      </c>
      <c r="G15" s="6">
        <f t="shared" si="0"/>
        <v>66.857142857142861</v>
      </c>
      <c r="H15" s="5">
        <v>58</v>
      </c>
      <c r="I15" s="6">
        <f t="shared" si="1"/>
        <v>33.142857142857146</v>
      </c>
      <c r="J15" s="2" t="s">
        <v>75</v>
      </c>
    </row>
    <row r="16" spans="1:10" ht="89.25" x14ac:dyDescent="0.25">
      <c r="A16" s="7" t="s">
        <v>13</v>
      </c>
      <c r="B16" s="3">
        <v>44765</v>
      </c>
      <c r="C16" s="2" t="s">
        <v>20</v>
      </c>
      <c r="D16" s="2" t="s">
        <v>8</v>
      </c>
      <c r="E16" s="4">
        <v>73</v>
      </c>
      <c r="F16" s="5">
        <v>39</v>
      </c>
      <c r="G16" s="6">
        <f t="shared" si="0"/>
        <v>53.424657534246577</v>
      </c>
      <c r="H16" s="5">
        <v>34</v>
      </c>
      <c r="I16" s="6">
        <f t="shared" si="1"/>
        <v>46.575342465753423</v>
      </c>
      <c r="J16" s="2" t="s">
        <v>21</v>
      </c>
    </row>
    <row r="17" spans="1:10" ht="63.75" x14ac:dyDescent="0.25">
      <c r="A17" s="8"/>
      <c r="B17" s="3">
        <v>44778</v>
      </c>
      <c r="C17" s="2" t="s">
        <v>25</v>
      </c>
      <c r="D17" s="2" t="s">
        <v>8</v>
      </c>
      <c r="E17" s="4">
        <v>12</v>
      </c>
      <c r="F17" s="5">
        <v>3</v>
      </c>
      <c r="G17" s="6">
        <f t="shared" si="0"/>
        <v>25</v>
      </c>
      <c r="H17" s="5">
        <v>9</v>
      </c>
      <c r="I17" s="6">
        <f t="shared" si="1"/>
        <v>75</v>
      </c>
      <c r="J17" s="2" t="s">
        <v>26</v>
      </c>
    </row>
    <row r="18" spans="1:10" ht="51" x14ac:dyDescent="0.25">
      <c r="A18" s="8"/>
      <c r="B18" s="3">
        <v>44786</v>
      </c>
      <c r="C18" s="2" t="s">
        <v>27</v>
      </c>
      <c r="D18" s="2" t="s">
        <v>8</v>
      </c>
      <c r="E18" s="4">
        <v>2</v>
      </c>
      <c r="F18" s="5">
        <v>1</v>
      </c>
      <c r="G18" s="6">
        <f t="shared" si="0"/>
        <v>50</v>
      </c>
      <c r="H18" s="5">
        <v>1</v>
      </c>
      <c r="I18" s="6">
        <f t="shared" si="1"/>
        <v>50</v>
      </c>
      <c r="J18" s="2" t="s">
        <v>28</v>
      </c>
    </row>
    <row r="19" spans="1:10" ht="38.25" x14ac:dyDescent="0.25">
      <c r="A19" s="8"/>
      <c r="B19" s="3">
        <v>44790</v>
      </c>
      <c r="C19" s="2" t="s">
        <v>29</v>
      </c>
      <c r="D19" s="2" t="s">
        <v>8</v>
      </c>
      <c r="E19" s="4">
        <v>2</v>
      </c>
      <c r="F19" s="5">
        <v>1</v>
      </c>
      <c r="G19" s="6">
        <f t="shared" si="0"/>
        <v>50</v>
      </c>
      <c r="H19" s="5">
        <v>1</v>
      </c>
      <c r="I19" s="6">
        <f t="shared" si="1"/>
        <v>50</v>
      </c>
      <c r="J19" s="2" t="s">
        <v>30</v>
      </c>
    </row>
    <row r="20" spans="1:10" ht="127.5" x14ac:dyDescent="0.25">
      <c r="A20" s="8"/>
      <c r="B20" s="3">
        <v>44792</v>
      </c>
      <c r="C20" s="2" t="s">
        <v>31</v>
      </c>
      <c r="D20" s="2" t="s">
        <v>8</v>
      </c>
      <c r="E20" s="4">
        <v>13</v>
      </c>
      <c r="F20" s="5">
        <v>6</v>
      </c>
      <c r="G20" s="6">
        <f t="shared" si="0"/>
        <v>46.153846153846153</v>
      </c>
      <c r="H20" s="5">
        <v>7</v>
      </c>
      <c r="I20" s="6">
        <f t="shared" si="1"/>
        <v>53.846153846153847</v>
      </c>
      <c r="J20" s="2" t="s">
        <v>32</v>
      </c>
    </row>
    <row r="21" spans="1:10" ht="51" x14ac:dyDescent="0.25">
      <c r="A21" s="8"/>
      <c r="B21" s="3">
        <v>44795</v>
      </c>
      <c r="C21" s="2" t="s">
        <v>33</v>
      </c>
      <c r="D21" s="2" t="s">
        <v>8</v>
      </c>
      <c r="E21" s="4">
        <v>20</v>
      </c>
      <c r="F21" s="5">
        <v>10</v>
      </c>
      <c r="G21" s="6">
        <f t="shared" si="0"/>
        <v>50</v>
      </c>
      <c r="H21" s="5">
        <v>10</v>
      </c>
      <c r="I21" s="6">
        <f t="shared" si="1"/>
        <v>50</v>
      </c>
      <c r="J21" s="2" t="s">
        <v>34</v>
      </c>
    </row>
    <row r="22" spans="1:10" ht="51" x14ac:dyDescent="0.25">
      <c r="A22" s="8"/>
      <c r="B22" s="3">
        <v>44837</v>
      </c>
      <c r="C22" s="2" t="s">
        <v>33</v>
      </c>
      <c r="D22" s="2" t="s">
        <v>8</v>
      </c>
      <c r="E22" s="4">
        <v>24</v>
      </c>
      <c r="F22" s="5">
        <v>11</v>
      </c>
      <c r="G22" s="6">
        <f t="shared" si="0"/>
        <v>45.833333333333336</v>
      </c>
      <c r="H22" s="5">
        <v>13</v>
      </c>
      <c r="I22" s="6">
        <f t="shared" si="1"/>
        <v>54.166666666666664</v>
      </c>
      <c r="J22" s="2" t="s">
        <v>52</v>
      </c>
    </row>
    <row r="23" spans="1:10" ht="51" x14ac:dyDescent="0.25">
      <c r="A23" s="8"/>
      <c r="B23" s="3">
        <v>44840</v>
      </c>
      <c r="C23" s="2" t="s">
        <v>53</v>
      </c>
      <c r="D23" s="2" t="s">
        <v>9</v>
      </c>
      <c r="E23" s="4">
        <v>1</v>
      </c>
      <c r="F23" s="5">
        <v>0</v>
      </c>
      <c r="G23" s="6">
        <f t="shared" si="0"/>
        <v>0</v>
      </c>
      <c r="H23" s="5">
        <v>1</v>
      </c>
      <c r="I23" s="6">
        <f t="shared" si="1"/>
        <v>100</v>
      </c>
      <c r="J23" s="2" t="s">
        <v>54</v>
      </c>
    </row>
    <row r="24" spans="1:10" ht="127.5" x14ac:dyDescent="0.25">
      <c r="A24" s="8"/>
      <c r="B24" s="3">
        <v>44845</v>
      </c>
      <c r="C24" s="2" t="s">
        <v>55</v>
      </c>
      <c r="D24" s="2" t="s">
        <v>8</v>
      </c>
      <c r="E24" s="4">
        <v>1</v>
      </c>
      <c r="F24" s="5">
        <v>1</v>
      </c>
      <c r="G24" s="6">
        <f t="shared" si="0"/>
        <v>100</v>
      </c>
      <c r="H24" s="5">
        <v>0</v>
      </c>
      <c r="I24" s="6">
        <f t="shared" si="1"/>
        <v>0</v>
      </c>
      <c r="J24" s="2" t="s">
        <v>56</v>
      </c>
    </row>
    <row r="25" spans="1:10" ht="51" x14ac:dyDescent="0.25">
      <c r="A25" s="8"/>
      <c r="B25" s="3">
        <v>44854</v>
      </c>
      <c r="C25" s="2" t="s">
        <v>27</v>
      </c>
      <c r="D25" s="2" t="s">
        <v>8</v>
      </c>
      <c r="E25" s="4">
        <v>2</v>
      </c>
      <c r="F25" s="5">
        <v>0</v>
      </c>
      <c r="G25" s="6">
        <f t="shared" si="0"/>
        <v>0</v>
      </c>
      <c r="H25" s="5">
        <v>2</v>
      </c>
      <c r="I25" s="6">
        <f t="shared" si="1"/>
        <v>100</v>
      </c>
      <c r="J25" s="2" t="s">
        <v>57</v>
      </c>
    </row>
    <row r="26" spans="1:10" ht="51" x14ac:dyDescent="0.25">
      <c r="A26" s="8"/>
      <c r="B26" s="3">
        <v>44858</v>
      </c>
      <c r="C26" s="2" t="s">
        <v>33</v>
      </c>
      <c r="D26" s="2" t="s">
        <v>8</v>
      </c>
      <c r="E26" s="4">
        <v>25</v>
      </c>
      <c r="F26" s="5">
        <v>10</v>
      </c>
      <c r="G26" s="6">
        <f t="shared" si="0"/>
        <v>40</v>
      </c>
      <c r="H26" s="5">
        <v>15</v>
      </c>
      <c r="I26" s="6">
        <f t="shared" si="1"/>
        <v>60</v>
      </c>
      <c r="J26" s="2" t="s">
        <v>58</v>
      </c>
    </row>
    <row r="27" spans="1:10" ht="51" x14ac:dyDescent="0.25">
      <c r="A27" s="8"/>
      <c r="B27" s="3">
        <v>44886</v>
      </c>
      <c r="C27" s="2" t="s">
        <v>33</v>
      </c>
      <c r="D27" s="2" t="s">
        <v>8</v>
      </c>
      <c r="E27" s="4">
        <v>43</v>
      </c>
      <c r="F27" s="5">
        <v>21</v>
      </c>
      <c r="G27" s="6">
        <f t="shared" si="0"/>
        <v>48.837209302325583</v>
      </c>
      <c r="H27" s="5">
        <v>22</v>
      </c>
      <c r="I27" s="6">
        <f t="shared" si="1"/>
        <v>51.162790697674417</v>
      </c>
      <c r="J27" s="2" t="s">
        <v>52</v>
      </c>
    </row>
    <row r="28" spans="1:10" ht="51" x14ac:dyDescent="0.25">
      <c r="A28" s="8"/>
      <c r="B28" s="3">
        <v>44886</v>
      </c>
      <c r="C28" s="2" t="s">
        <v>61</v>
      </c>
      <c r="D28" s="2" t="s">
        <v>8</v>
      </c>
      <c r="E28" s="4">
        <v>1</v>
      </c>
      <c r="F28" s="5">
        <v>0</v>
      </c>
      <c r="G28" s="6">
        <f t="shared" si="0"/>
        <v>0</v>
      </c>
      <c r="H28" s="5">
        <v>1</v>
      </c>
      <c r="I28" s="6">
        <f t="shared" si="1"/>
        <v>100</v>
      </c>
      <c r="J28" s="2" t="s">
        <v>62</v>
      </c>
    </row>
    <row r="29" spans="1:10" ht="51" x14ac:dyDescent="0.25">
      <c r="A29" s="8"/>
      <c r="B29" s="3">
        <v>44907</v>
      </c>
      <c r="C29" s="2" t="s">
        <v>69</v>
      </c>
      <c r="D29" s="2" t="s">
        <v>8</v>
      </c>
      <c r="E29" s="4">
        <v>17</v>
      </c>
      <c r="F29" s="5">
        <v>13</v>
      </c>
      <c r="G29" s="6">
        <f t="shared" si="0"/>
        <v>76.470588235294116</v>
      </c>
      <c r="H29" s="5">
        <v>4</v>
      </c>
      <c r="I29" s="6">
        <f t="shared" si="1"/>
        <v>23.529411764705884</v>
      </c>
      <c r="J29" s="2" t="s">
        <v>70</v>
      </c>
    </row>
    <row r="30" spans="1:10" ht="51" x14ac:dyDescent="0.25">
      <c r="A30" s="7" t="s">
        <v>14</v>
      </c>
      <c r="B30" s="3">
        <v>44748</v>
      </c>
      <c r="C30" s="2" t="s">
        <v>22</v>
      </c>
      <c r="D30" s="2" t="s">
        <v>8</v>
      </c>
      <c r="E30" s="4">
        <v>29</v>
      </c>
      <c r="F30" s="5">
        <v>15</v>
      </c>
      <c r="G30" s="6">
        <f t="shared" si="0"/>
        <v>51.724137931034484</v>
      </c>
      <c r="H30" s="5">
        <v>14</v>
      </c>
      <c r="I30" s="6">
        <f t="shared" si="1"/>
        <v>48.275862068965516</v>
      </c>
      <c r="J30" s="2" t="s">
        <v>23</v>
      </c>
    </row>
    <row r="31" spans="1:10" ht="51" x14ac:dyDescent="0.25">
      <c r="A31" s="7"/>
      <c r="B31" s="3">
        <v>44750</v>
      </c>
      <c r="C31" s="2" t="s">
        <v>24</v>
      </c>
      <c r="D31" s="2" t="s">
        <v>8</v>
      </c>
      <c r="E31" s="4">
        <v>10</v>
      </c>
      <c r="F31" s="5">
        <v>0</v>
      </c>
      <c r="G31" s="6">
        <f t="shared" si="0"/>
        <v>0</v>
      </c>
      <c r="H31" s="5">
        <v>10</v>
      </c>
      <c r="I31" s="6">
        <f t="shared" si="1"/>
        <v>100</v>
      </c>
      <c r="J31" s="2" t="s">
        <v>23</v>
      </c>
    </row>
    <row r="32" spans="1:10" ht="51" x14ac:dyDescent="0.25">
      <c r="A32" s="2" t="s">
        <v>35</v>
      </c>
      <c r="B32" s="3">
        <v>44805</v>
      </c>
      <c r="C32" s="2" t="s">
        <v>36</v>
      </c>
      <c r="D32" s="2" t="s">
        <v>8</v>
      </c>
      <c r="E32" s="4">
        <v>162</v>
      </c>
      <c r="F32" s="5">
        <v>87</v>
      </c>
      <c r="G32" s="6">
        <f t="shared" si="0"/>
        <v>53.703703703703702</v>
      </c>
      <c r="H32" s="5">
        <v>73</v>
      </c>
      <c r="I32" s="6">
        <f t="shared" si="1"/>
        <v>45.061728395061728</v>
      </c>
      <c r="J32" s="2" t="s">
        <v>37</v>
      </c>
    </row>
    <row r="33" spans="1:10" ht="25.5" x14ac:dyDescent="0.25">
      <c r="A33" s="7" t="s">
        <v>46</v>
      </c>
      <c r="B33" s="3">
        <v>44847</v>
      </c>
      <c r="C33" s="2" t="s">
        <v>10</v>
      </c>
      <c r="D33" s="2" t="s">
        <v>9</v>
      </c>
      <c r="E33" s="4">
        <v>1</v>
      </c>
      <c r="F33" s="5">
        <v>0</v>
      </c>
      <c r="G33" s="6">
        <f t="shared" si="0"/>
        <v>0</v>
      </c>
      <c r="H33" s="5">
        <v>1</v>
      </c>
      <c r="I33" s="6">
        <f t="shared" si="1"/>
        <v>100</v>
      </c>
      <c r="J33" s="2" t="s">
        <v>47</v>
      </c>
    </row>
    <row r="34" spans="1:10" ht="25.5" x14ac:dyDescent="0.25">
      <c r="A34" s="8"/>
      <c r="B34" s="3">
        <v>44854</v>
      </c>
      <c r="C34" s="2" t="s">
        <v>10</v>
      </c>
      <c r="D34" s="2" t="s">
        <v>8</v>
      </c>
      <c r="E34" s="4">
        <v>3</v>
      </c>
      <c r="F34" s="5">
        <v>0</v>
      </c>
      <c r="G34" s="6">
        <f t="shared" si="0"/>
        <v>0</v>
      </c>
      <c r="H34" s="5">
        <v>3</v>
      </c>
      <c r="I34" s="6">
        <f t="shared" si="1"/>
        <v>100</v>
      </c>
      <c r="J34" s="2" t="s">
        <v>48</v>
      </c>
    </row>
    <row r="35" spans="1:10" ht="25.5" x14ac:dyDescent="0.25">
      <c r="A35" s="8"/>
      <c r="B35" s="3">
        <v>44855</v>
      </c>
      <c r="C35" s="2" t="s">
        <v>10</v>
      </c>
      <c r="D35" s="2" t="s">
        <v>8</v>
      </c>
      <c r="E35" s="4">
        <v>1</v>
      </c>
      <c r="F35" s="5">
        <v>1</v>
      </c>
      <c r="G35" s="6">
        <f t="shared" si="0"/>
        <v>100</v>
      </c>
      <c r="H35" s="5">
        <v>0</v>
      </c>
      <c r="I35" s="6">
        <f t="shared" si="1"/>
        <v>0</v>
      </c>
      <c r="J35" s="2" t="s">
        <v>49</v>
      </c>
    </row>
    <row r="36" spans="1:10" ht="25.5" x14ac:dyDescent="0.25">
      <c r="A36" s="8"/>
      <c r="B36" s="3">
        <v>44860</v>
      </c>
      <c r="C36" s="2" t="s">
        <v>10</v>
      </c>
      <c r="D36" s="2" t="s">
        <v>9</v>
      </c>
      <c r="E36" s="4">
        <v>1</v>
      </c>
      <c r="F36" s="5">
        <v>1</v>
      </c>
      <c r="G36" s="6">
        <f t="shared" si="0"/>
        <v>100</v>
      </c>
      <c r="H36" s="5">
        <v>0</v>
      </c>
      <c r="I36" s="6">
        <f t="shared" si="1"/>
        <v>0</v>
      </c>
      <c r="J36" s="2" t="s">
        <v>50</v>
      </c>
    </row>
    <row r="37" spans="1:10" ht="25.5" x14ac:dyDescent="0.25">
      <c r="A37" s="8"/>
      <c r="B37" s="3">
        <v>44860</v>
      </c>
      <c r="C37" s="2" t="s">
        <v>10</v>
      </c>
      <c r="D37" s="2" t="s">
        <v>9</v>
      </c>
      <c r="E37" s="4">
        <v>1</v>
      </c>
      <c r="F37" s="5">
        <v>1</v>
      </c>
      <c r="G37" s="6">
        <f t="shared" si="0"/>
        <v>100</v>
      </c>
      <c r="H37" s="5">
        <v>0</v>
      </c>
      <c r="I37" s="6">
        <f t="shared" si="1"/>
        <v>0</v>
      </c>
      <c r="J37" s="2" t="s">
        <v>51</v>
      </c>
    </row>
    <row r="38" spans="1:10" ht="114.75" x14ac:dyDescent="0.25">
      <c r="A38" s="2" t="s">
        <v>59</v>
      </c>
      <c r="B38" s="3">
        <v>44854</v>
      </c>
      <c r="C38" s="2" t="s">
        <v>10</v>
      </c>
      <c r="D38" s="2" t="s">
        <v>8</v>
      </c>
      <c r="E38" s="4">
        <v>39</v>
      </c>
      <c r="F38" s="5">
        <v>23</v>
      </c>
      <c r="G38" s="6">
        <f t="shared" si="0"/>
        <v>58.974358974358971</v>
      </c>
      <c r="H38" s="5">
        <v>16</v>
      </c>
      <c r="I38" s="6">
        <f t="shared" si="1"/>
        <v>41.025641025641029</v>
      </c>
      <c r="J38" s="2" t="s">
        <v>60</v>
      </c>
    </row>
  </sheetData>
  <mergeCells count="5">
    <mergeCell ref="A30:A31"/>
    <mergeCell ref="A2:A3"/>
    <mergeCell ref="A4:A15"/>
    <mergeCell ref="A16:A29"/>
    <mergeCell ref="A33:A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42099-A696-4375-8A9B-9542C81EBBE2}">
  <dimension ref="A1:J6"/>
  <sheetViews>
    <sheetView workbookViewId="0">
      <pane ySplit="1" topLeftCell="A4" activePane="bottomLeft" state="frozen"/>
      <selection pane="bottomLeft" activeCell="A5" sqref="A5:A6"/>
    </sheetView>
  </sheetViews>
  <sheetFormatPr baseColWidth="10" defaultRowHeight="12.75" x14ac:dyDescent="0.25"/>
  <cols>
    <col min="1" max="1" width="27.85546875" style="12" customWidth="1"/>
    <col min="2" max="2" width="11.42578125" style="12"/>
    <col min="3" max="3" width="25.42578125" style="12" customWidth="1"/>
    <col min="4" max="5" width="14.28515625" style="12" customWidth="1"/>
    <col min="6" max="6" width="11.42578125" style="12"/>
    <col min="7" max="7" width="11.42578125" style="13"/>
    <col min="8" max="9" width="11.42578125" style="12"/>
    <col min="10" max="10" width="56.5703125" style="12" customWidth="1"/>
    <col min="11" max="16384" width="11.42578125" style="12"/>
  </cols>
  <sheetData>
    <row r="1" spans="1:10" ht="38.25" x14ac:dyDescent="0.25">
      <c r="A1" s="1" t="s">
        <v>0</v>
      </c>
      <c r="B1" s="1" t="s">
        <v>1</v>
      </c>
      <c r="C1" s="1" t="s">
        <v>11</v>
      </c>
      <c r="D1" s="1" t="s">
        <v>12</v>
      </c>
      <c r="E1" s="1" t="s">
        <v>2</v>
      </c>
      <c r="F1" s="1" t="s">
        <v>3</v>
      </c>
      <c r="G1" s="1" t="s">
        <v>4</v>
      </c>
      <c r="H1" s="1" t="s">
        <v>5</v>
      </c>
      <c r="I1" s="1" t="s">
        <v>6</v>
      </c>
      <c r="J1" s="1" t="s">
        <v>7</v>
      </c>
    </row>
    <row r="2" spans="1:10" ht="38.25" x14ac:dyDescent="0.25">
      <c r="A2" s="2" t="s">
        <v>16</v>
      </c>
      <c r="B2" s="3">
        <v>44754</v>
      </c>
      <c r="C2" s="2" t="s">
        <v>10</v>
      </c>
      <c r="D2" s="2" t="s">
        <v>8</v>
      </c>
      <c r="E2" s="4">
        <v>45</v>
      </c>
      <c r="F2" s="5">
        <v>19</v>
      </c>
      <c r="G2" s="6">
        <f>(F2*100)/E2</f>
        <v>42.222222222222221</v>
      </c>
      <c r="H2" s="5">
        <v>26</v>
      </c>
      <c r="I2" s="6">
        <f>(H2*100)/E2</f>
        <v>57.777777777777779</v>
      </c>
      <c r="J2" s="2" t="s">
        <v>17</v>
      </c>
    </row>
    <row r="3" spans="1:10" ht="114.75" x14ac:dyDescent="0.25">
      <c r="A3" s="2" t="s">
        <v>15</v>
      </c>
      <c r="B3" s="3">
        <v>44761</v>
      </c>
      <c r="C3" s="2" t="s">
        <v>18</v>
      </c>
      <c r="D3" s="2" t="s">
        <v>8</v>
      </c>
      <c r="E3" s="4">
        <v>7</v>
      </c>
      <c r="F3" s="5">
        <v>4</v>
      </c>
      <c r="G3" s="6">
        <f t="shared" ref="G3:G6" si="0">(F3*100)/E3</f>
        <v>57.142857142857146</v>
      </c>
      <c r="H3" s="5">
        <v>3</v>
      </c>
      <c r="I3" s="6">
        <f t="shared" ref="I3:I6" si="1">(H3*100)/E3</f>
        <v>42.857142857142854</v>
      </c>
      <c r="J3" s="2" t="s">
        <v>19</v>
      </c>
    </row>
    <row r="4" spans="1:10" ht="89.25" x14ac:dyDescent="0.25">
      <c r="A4" s="2" t="s">
        <v>13</v>
      </c>
      <c r="B4" s="3">
        <v>44765</v>
      </c>
      <c r="C4" s="2" t="s">
        <v>20</v>
      </c>
      <c r="D4" s="2" t="s">
        <v>8</v>
      </c>
      <c r="E4" s="4">
        <v>73</v>
      </c>
      <c r="F4" s="5">
        <v>39</v>
      </c>
      <c r="G4" s="6">
        <f t="shared" si="0"/>
        <v>53.424657534246577</v>
      </c>
      <c r="H4" s="5">
        <v>34</v>
      </c>
      <c r="I4" s="6">
        <f t="shared" si="1"/>
        <v>46.575342465753423</v>
      </c>
      <c r="J4" s="2" t="s">
        <v>21</v>
      </c>
    </row>
    <row r="5" spans="1:10" ht="51" x14ac:dyDescent="0.25">
      <c r="A5" s="7" t="s">
        <v>14</v>
      </c>
      <c r="B5" s="3">
        <v>44748</v>
      </c>
      <c r="C5" s="2" t="s">
        <v>22</v>
      </c>
      <c r="D5" s="2" t="s">
        <v>8</v>
      </c>
      <c r="E5" s="4">
        <v>29</v>
      </c>
      <c r="F5" s="5">
        <v>15</v>
      </c>
      <c r="G5" s="6">
        <f t="shared" si="0"/>
        <v>51.724137931034484</v>
      </c>
      <c r="H5" s="5">
        <v>14</v>
      </c>
      <c r="I5" s="6">
        <f t="shared" si="1"/>
        <v>48.275862068965516</v>
      </c>
      <c r="J5" s="2" t="s">
        <v>23</v>
      </c>
    </row>
    <row r="6" spans="1:10" ht="51" x14ac:dyDescent="0.25">
      <c r="A6" s="7"/>
      <c r="B6" s="3">
        <v>44750</v>
      </c>
      <c r="C6" s="2" t="s">
        <v>24</v>
      </c>
      <c r="D6" s="2" t="s">
        <v>8</v>
      </c>
      <c r="E6" s="4">
        <v>10</v>
      </c>
      <c r="F6" s="5">
        <v>0</v>
      </c>
      <c r="G6" s="6">
        <f t="shared" si="0"/>
        <v>0</v>
      </c>
      <c r="H6" s="5">
        <v>10</v>
      </c>
      <c r="I6" s="6">
        <f t="shared" si="1"/>
        <v>100</v>
      </c>
      <c r="J6" s="2" t="s">
        <v>23</v>
      </c>
    </row>
  </sheetData>
  <mergeCells count="1">
    <mergeCell ref="A5:A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28C32-BD99-453E-92E4-42E6D4991BAB}">
  <dimension ref="A1:J7"/>
  <sheetViews>
    <sheetView workbookViewId="0">
      <pane ySplit="1" topLeftCell="A5" activePane="bottomLeft" state="frozen"/>
      <selection pane="bottomLeft" activeCell="A10" sqref="A10"/>
    </sheetView>
  </sheetViews>
  <sheetFormatPr baseColWidth="10" defaultRowHeight="12.75" x14ac:dyDescent="0.25"/>
  <cols>
    <col min="1" max="1" width="27.85546875" style="12" customWidth="1"/>
    <col min="2" max="2" width="11.42578125" style="12"/>
    <col min="3" max="3" width="25.42578125" style="12" customWidth="1"/>
    <col min="4" max="5" width="14.28515625" style="12" customWidth="1"/>
    <col min="6" max="6" width="11.42578125" style="12"/>
    <col min="7" max="7" width="11.42578125" style="13"/>
    <col min="8" max="9" width="11.42578125" style="12"/>
    <col min="10" max="10" width="56.5703125" style="12" customWidth="1"/>
    <col min="11" max="16384" width="11.42578125" style="12"/>
  </cols>
  <sheetData>
    <row r="1" spans="1:10" ht="38.25" x14ac:dyDescent="0.25">
      <c r="A1" s="1" t="s">
        <v>0</v>
      </c>
      <c r="B1" s="1" t="s">
        <v>1</v>
      </c>
      <c r="C1" s="1" t="s">
        <v>11</v>
      </c>
      <c r="D1" s="1" t="s">
        <v>12</v>
      </c>
      <c r="E1" s="1" t="s">
        <v>2</v>
      </c>
      <c r="F1" s="1" t="s">
        <v>3</v>
      </c>
      <c r="G1" s="1" t="s">
        <v>4</v>
      </c>
      <c r="H1" s="1" t="s">
        <v>5</v>
      </c>
      <c r="I1" s="1" t="s">
        <v>6</v>
      </c>
      <c r="J1" s="1" t="s">
        <v>7</v>
      </c>
    </row>
    <row r="2" spans="1:10" ht="38.25" x14ac:dyDescent="0.25">
      <c r="A2" s="2" t="s">
        <v>16</v>
      </c>
      <c r="B2" s="3">
        <v>44782</v>
      </c>
      <c r="C2" s="2" t="s">
        <v>10</v>
      </c>
      <c r="D2" s="2" t="s">
        <v>8</v>
      </c>
      <c r="E2" s="4">
        <v>68</v>
      </c>
      <c r="F2" s="5">
        <v>29</v>
      </c>
      <c r="G2" s="6">
        <f t="shared" ref="G2:G7" si="0">(F2*100)/E2</f>
        <v>42.647058823529413</v>
      </c>
      <c r="H2" s="5">
        <v>39</v>
      </c>
      <c r="I2" s="6">
        <f t="shared" ref="I2:I7" si="1">(H2*100)/E2</f>
        <v>57.352941176470587</v>
      </c>
      <c r="J2" s="2" t="s">
        <v>17</v>
      </c>
    </row>
    <row r="3" spans="1:10" ht="63.75" x14ac:dyDescent="0.25">
      <c r="A3" s="9" t="s">
        <v>13</v>
      </c>
      <c r="B3" s="3">
        <v>44778</v>
      </c>
      <c r="C3" s="2" t="s">
        <v>25</v>
      </c>
      <c r="D3" s="2" t="s">
        <v>8</v>
      </c>
      <c r="E3" s="4">
        <v>12</v>
      </c>
      <c r="F3" s="5">
        <v>3</v>
      </c>
      <c r="G3" s="6">
        <f t="shared" si="0"/>
        <v>25</v>
      </c>
      <c r="H3" s="5">
        <v>9</v>
      </c>
      <c r="I3" s="6">
        <f t="shared" si="1"/>
        <v>75</v>
      </c>
      <c r="J3" s="2" t="s">
        <v>26</v>
      </c>
    </row>
    <row r="4" spans="1:10" ht="51" x14ac:dyDescent="0.25">
      <c r="A4" s="10"/>
      <c r="B4" s="3">
        <v>44786</v>
      </c>
      <c r="C4" s="2" t="s">
        <v>27</v>
      </c>
      <c r="D4" s="2" t="s">
        <v>8</v>
      </c>
      <c r="E4" s="4">
        <v>2</v>
      </c>
      <c r="F4" s="5">
        <v>1</v>
      </c>
      <c r="G4" s="6">
        <f t="shared" si="0"/>
        <v>50</v>
      </c>
      <c r="H4" s="5">
        <v>1</v>
      </c>
      <c r="I4" s="6">
        <f t="shared" si="1"/>
        <v>50</v>
      </c>
      <c r="J4" s="2" t="s">
        <v>28</v>
      </c>
    </row>
    <row r="5" spans="1:10" ht="38.25" x14ac:dyDescent="0.25">
      <c r="A5" s="10"/>
      <c r="B5" s="3">
        <v>44790</v>
      </c>
      <c r="C5" s="2" t="s">
        <v>29</v>
      </c>
      <c r="D5" s="2" t="s">
        <v>8</v>
      </c>
      <c r="E5" s="4">
        <v>2</v>
      </c>
      <c r="F5" s="5">
        <v>1</v>
      </c>
      <c r="G5" s="6">
        <f t="shared" si="0"/>
        <v>50</v>
      </c>
      <c r="H5" s="5">
        <v>1</v>
      </c>
      <c r="I5" s="6">
        <f t="shared" si="1"/>
        <v>50</v>
      </c>
      <c r="J5" s="2" t="s">
        <v>30</v>
      </c>
    </row>
    <row r="6" spans="1:10" ht="127.5" x14ac:dyDescent="0.25">
      <c r="A6" s="10"/>
      <c r="B6" s="3">
        <v>44792</v>
      </c>
      <c r="C6" s="2" t="s">
        <v>31</v>
      </c>
      <c r="D6" s="2" t="s">
        <v>8</v>
      </c>
      <c r="E6" s="4">
        <v>13</v>
      </c>
      <c r="F6" s="5">
        <v>6</v>
      </c>
      <c r="G6" s="6">
        <f t="shared" si="0"/>
        <v>46.153846153846153</v>
      </c>
      <c r="H6" s="5">
        <v>7</v>
      </c>
      <c r="I6" s="6">
        <f t="shared" si="1"/>
        <v>53.846153846153847</v>
      </c>
      <c r="J6" s="2" t="s">
        <v>32</v>
      </c>
    </row>
    <row r="7" spans="1:10" ht="51" x14ac:dyDescent="0.25">
      <c r="A7" s="11"/>
      <c r="B7" s="3">
        <v>44795</v>
      </c>
      <c r="C7" s="2" t="s">
        <v>33</v>
      </c>
      <c r="D7" s="2" t="s">
        <v>8</v>
      </c>
      <c r="E7" s="4">
        <v>20</v>
      </c>
      <c r="F7" s="5">
        <v>10</v>
      </c>
      <c r="G7" s="6">
        <f t="shared" si="0"/>
        <v>50</v>
      </c>
      <c r="H7" s="5">
        <v>10</v>
      </c>
      <c r="I7" s="6">
        <f t="shared" si="1"/>
        <v>50</v>
      </c>
      <c r="J7" s="2" t="s">
        <v>34</v>
      </c>
    </row>
  </sheetData>
  <mergeCells count="1">
    <mergeCell ref="A3:A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8000A-40D1-45E6-8219-05F4E993627F}">
  <dimension ref="A1:J3"/>
  <sheetViews>
    <sheetView workbookViewId="0">
      <pane ySplit="1" topLeftCell="A2" activePane="bottomLeft" state="frozen"/>
      <selection pane="bottomLeft" activeCell="A2" sqref="A2"/>
    </sheetView>
  </sheetViews>
  <sheetFormatPr baseColWidth="10" defaultRowHeight="12.75" x14ac:dyDescent="0.25"/>
  <cols>
    <col min="1" max="1" width="27.85546875" style="12" customWidth="1"/>
    <col min="2" max="2" width="11.42578125" style="12"/>
    <col min="3" max="3" width="25.42578125" style="12" customWidth="1"/>
    <col min="4" max="5" width="14.28515625" style="12" customWidth="1"/>
    <col min="6" max="6" width="11.42578125" style="12"/>
    <col min="7" max="7" width="11.42578125" style="13"/>
    <col min="8" max="9" width="11.42578125" style="12"/>
    <col min="10" max="10" width="56.5703125" style="12" customWidth="1"/>
    <col min="11" max="16384" width="11.42578125" style="12"/>
  </cols>
  <sheetData>
    <row r="1" spans="1:10" ht="38.25" x14ac:dyDescent="0.25">
      <c r="A1" s="1" t="s">
        <v>0</v>
      </c>
      <c r="B1" s="1" t="s">
        <v>1</v>
      </c>
      <c r="C1" s="1" t="s">
        <v>11</v>
      </c>
      <c r="D1" s="1" t="s">
        <v>12</v>
      </c>
      <c r="E1" s="1" t="s">
        <v>2</v>
      </c>
      <c r="F1" s="1" t="s">
        <v>3</v>
      </c>
      <c r="G1" s="1" t="s">
        <v>4</v>
      </c>
      <c r="H1" s="1" t="s">
        <v>5</v>
      </c>
      <c r="I1" s="1" t="s">
        <v>6</v>
      </c>
      <c r="J1" s="1" t="s">
        <v>7</v>
      </c>
    </row>
    <row r="2" spans="1:10" ht="114.75" x14ac:dyDescent="0.25">
      <c r="A2" s="2" t="s">
        <v>15</v>
      </c>
      <c r="B2" s="3">
        <v>44824</v>
      </c>
      <c r="C2" s="2" t="s">
        <v>38</v>
      </c>
      <c r="D2" s="2" t="s">
        <v>8</v>
      </c>
      <c r="E2" s="4">
        <v>29</v>
      </c>
      <c r="F2" s="5">
        <v>10</v>
      </c>
      <c r="G2" s="6">
        <f t="shared" ref="G2:G3" si="0">(F2*100)/E2</f>
        <v>34.482758620689658</v>
      </c>
      <c r="H2" s="5">
        <v>19</v>
      </c>
      <c r="I2" s="6">
        <f t="shared" ref="I2:I3" si="1">(H2*100)/E2</f>
        <v>65.517241379310349</v>
      </c>
      <c r="J2" s="2" t="s">
        <v>39</v>
      </c>
    </row>
    <row r="3" spans="1:10" ht="51" x14ac:dyDescent="0.25">
      <c r="A3" s="2" t="s">
        <v>35</v>
      </c>
      <c r="B3" s="3">
        <v>44805</v>
      </c>
      <c r="C3" s="2" t="s">
        <v>36</v>
      </c>
      <c r="D3" s="2" t="s">
        <v>8</v>
      </c>
      <c r="E3" s="4">
        <v>162</v>
      </c>
      <c r="F3" s="5">
        <v>87</v>
      </c>
      <c r="G3" s="6">
        <f t="shared" si="0"/>
        <v>53.703703703703702</v>
      </c>
      <c r="H3" s="5">
        <v>73</v>
      </c>
      <c r="I3" s="6">
        <f t="shared" si="1"/>
        <v>45.061728395061728</v>
      </c>
      <c r="J3" s="2" t="s">
        <v>37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42002-07FA-44A4-8660-E77E50CFC1D4}">
  <dimension ref="A1:J15"/>
  <sheetViews>
    <sheetView workbookViewId="0">
      <pane ySplit="1" topLeftCell="A10" activePane="bottomLeft" state="frozen"/>
      <selection pane="bottomLeft" activeCell="A15" sqref="A15"/>
    </sheetView>
  </sheetViews>
  <sheetFormatPr baseColWidth="10" defaultRowHeight="12.75" x14ac:dyDescent="0.25"/>
  <cols>
    <col min="1" max="1" width="27.85546875" style="12" customWidth="1"/>
    <col min="2" max="2" width="11.42578125" style="12"/>
    <col min="3" max="3" width="25.42578125" style="12" customWidth="1"/>
    <col min="4" max="5" width="14.28515625" style="12" customWidth="1"/>
    <col min="6" max="6" width="11.42578125" style="12"/>
    <col min="7" max="7" width="11.42578125" style="13"/>
    <col min="8" max="9" width="11.42578125" style="12"/>
    <col min="10" max="10" width="56.5703125" style="12" customWidth="1"/>
    <col min="11" max="16384" width="11.42578125" style="12"/>
  </cols>
  <sheetData>
    <row r="1" spans="1:10" ht="38.25" x14ac:dyDescent="0.25">
      <c r="A1" s="1" t="s">
        <v>0</v>
      </c>
      <c r="B1" s="1" t="s">
        <v>1</v>
      </c>
      <c r="C1" s="1" t="s">
        <v>11</v>
      </c>
      <c r="D1" s="1" t="s">
        <v>12</v>
      </c>
      <c r="E1" s="1" t="s">
        <v>2</v>
      </c>
      <c r="F1" s="1" t="s">
        <v>3</v>
      </c>
      <c r="G1" s="1" t="s">
        <v>4</v>
      </c>
      <c r="H1" s="1" t="s">
        <v>5</v>
      </c>
      <c r="I1" s="1" t="s">
        <v>6</v>
      </c>
      <c r="J1" s="1" t="s">
        <v>7</v>
      </c>
    </row>
    <row r="2" spans="1:10" ht="63.75" x14ac:dyDescent="0.25">
      <c r="A2" s="9" t="s">
        <v>15</v>
      </c>
      <c r="B2" s="3">
        <v>44835</v>
      </c>
      <c r="C2" s="2" t="s">
        <v>40</v>
      </c>
      <c r="D2" s="2" t="s">
        <v>8</v>
      </c>
      <c r="E2" s="4">
        <v>37</v>
      </c>
      <c r="F2" s="5">
        <v>25</v>
      </c>
      <c r="G2" s="6">
        <f t="shared" ref="G2:G15" si="0">(F2*100)/E2</f>
        <v>67.567567567567565</v>
      </c>
      <c r="H2" s="5">
        <v>12</v>
      </c>
      <c r="I2" s="6">
        <f t="shared" ref="I2:I15" si="1">(H2*100)/E2</f>
        <v>32.432432432432435</v>
      </c>
      <c r="J2" s="2" t="s">
        <v>41</v>
      </c>
    </row>
    <row r="3" spans="1:10" ht="63.75" x14ac:dyDescent="0.25">
      <c r="A3" s="10"/>
      <c r="B3" s="3">
        <v>44839</v>
      </c>
      <c r="C3" s="2" t="s">
        <v>38</v>
      </c>
      <c r="D3" s="2" t="s">
        <v>42</v>
      </c>
      <c r="E3" s="4">
        <v>5</v>
      </c>
      <c r="F3" s="5">
        <v>2</v>
      </c>
      <c r="G3" s="6">
        <f t="shared" si="0"/>
        <v>40</v>
      </c>
      <c r="H3" s="5">
        <v>3</v>
      </c>
      <c r="I3" s="6">
        <f t="shared" si="1"/>
        <v>60</v>
      </c>
      <c r="J3" s="2" t="s">
        <v>43</v>
      </c>
    </row>
    <row r="4" spans="1:10" ht="63.75" x14ac:dyDescent="0.25">
      <c r="A4" s="10"/>
      <c r="B4" s="3">
        <v>44842</v>
      </c>
      <c r="C4" s="2" t="s">
        <v>40</v>
      </c>
      <c r="D4" s="2" t="s">
        <v>8</v>
      </c>
      <c r="E4" s="4">
        <v>58</v>
      </c>
      <c r="F4" s="5">
        <v>34</v>
      </c>
      <c r="G4" s="6">
        <f t="shared" si="0"/>
        <v>58.620689655172413</v>
      </c>
      <c r="H4" s="5">
        <v>24</v>
      </c>
      <c r="I4" s="6">
        <f t="shared" si="1"/>
        <v>41.379310344827587</v>
      </c>
      <c r="J4" s="2" t="s">
        <v>44</v>
      </c>
    </row>
    <row r="5" spans="1:10" ht="63.75" x14ac:dyDescent="0.25">
      <c r="A5" s="11"/>
      <c r="B5" s="3">
        <v>44849</v>
      </c>
      <c r="C5" s="2" t="s">
        <v>40</v>
      </c>
      <c r="D5" s="2" t="s">
        <v>8</v>
      </c>
      <c r="E5" s="4">
        <v>55</v>
      </c>
      <c r="F5" s="5">
        <v>34</v>
      </c>
      <c r="G5" s="6">
        <f t="shared" si="0"/>
        <v>61.81818181818182</v>
      </c>
      <c r="H5" s="5">
        <v>21</v>
      </c>
      <c r="I5" s="6">
        <f t="shared" si="1"/>
        <v>38.18181818181818</v>
      </c>
      <c r="J5" s="2" t="s">
        <v>45</v>
      </c>
    </row>
    <row r="6" spans="1:10" ht="51" x14ac:dyDescent="0.25">
      <c r="A6" s="9" t="s">
        <v>13</v>
      </c>
      <c r="B6" s="3">
        <v>44837</v>
      </c>
      <c r="C6" s="2" t="s">
        <v>33</v>
      </c>
      <c r="D6" s="2" t="s">
        <v>8</v>
      </c>
      <c r="E6" s="4">
        <v>24</v>
      </c>
      <c r="F6" s="5">
        <v>11</v>
      </c>
      <c r="G6" s="6">
        <f t="shared" si="0"/>
        <v>45.833333333333336</v>
      </c>
      <c r="H6" s="5">
        <v>13</v>
      </c>
      <c r="I6" s="6">
        <f t="shared" si="1"/>
        <v>54.166666666666664</v>
      </c>
      <c r="J6" s="2" t="s">
        <v>52</v>
      </c>
    </row>
    <row r="7" spans="1:10" ht="51" x14ac:dyDescent="0.25">
      <c r="A7" s="10"/>
      <c r="B7" s="3">
        <v>44840</v>
      </c>
      <c r="C7" s="2" t="s">
        <v>53</v>
      </c>
      <c r="D7" s="2" t="s">
        <v>9</v>
      </c>
      <c r="E7" s="4">
        <v>1</v>
      </c>
      <c r="F7" s="5">
        <v>0</v>
      </c>
      <c r="G7" s="6">
        <f t="shared" si="0"/>
        <v>0</v>
      </c>
      <c r="H7" s="5">
        <v>1</v>
      </c>
      <c r="I7" s="6">
        <f t="shared" si="1"/>
        <v>100</v>
      </c>
      <c r="J7" s="2" t="s">
        <v>54</v>
      </c>
    </row>
    <row r="8" spans="1:10" ht="127.5" x14ac:dyDescent="0.25">
      <c r="A8" s="10"/>
      <c r="B8" s="3">
        <v>44845</v>
      </c>
      <c r="C8" s="2" t="s">
        <v>55</v>
      </c>
      <c r="D8" s="2" t="s">
        <v>8</v>
      </c>
      <c r="E8" s="4">
        <v>1</v>
      </c>
      <c r="F8" s="5">
        <v>1</v>
      </c>
      <c r="G8" s="6">
        <f t="shared" si="0"/>
        <v>100</v>
      </c>
      <c r="H8" s="5">
        <v>0</v>
      </c>
      <c r="I8" s="6">
        <f t="shared" si="1"/>
        <v>0</v>
      </c>
      <c r="J8" s="2" t="s">
        <v>56</v>
      </c>
    </row>
    <row r="9" spans="1:10" ht="51" x14ac:dyDescent="0.25">
      <c r="A9" s="11"/>
      <c r="B9" s="3">
        <v>44854</v>
      </c>
      <c r="C9" s="2" t="s">
        <v>27</v>
      </c>
      <c r="D9" s="2" t="s">
        <v>8</v>
      </c>
      <c r="E9" s="4">
        <v>2</v>
      </c>
      <c r="F9" s="5">
        <v>0</v>
      </c>
      <c r="G9" s="6">
        <f t="shared" si="0"/>
        <v>0</v>
      </c>
      <c r="H9" s="5">
        <v>2</v>
      </c>
      <c r="I9" s="6">
        <f t="shared" si="1"/>
        <v>100</v>
      </c>
      <c r="J9" s="2" t="s">
        <v>57</v>
      </c>
    </row>
    <row r="10" spans="1:10" ht="25.5" x14ac:dyDescent="0.25">
      <c r="A10" s="9" t="s">
        <v>46</v>
      </c>
      <c r="B10" s="3">
        <v>44847</v>
      </c>
      <c r="C10" s="2" t="s">
        <v>10</v>
      </c>
      <c r="D10" s="2" t="s">
        <v>9</v>
      </c>
      <c r="E10" s="4">
        <v>1</v>
      </c>
      <c r="F10" s="5">
        <v>0</v>
      </c>
      <c r="G10" s="6">
        <f t="shared" si="0"/>
        <v>0</v>
      </c>
      <c r="H10" s="5">
        <v>1</v>
      </c>
      <c r="I10" s="6">
        <f t="shared" si="1"/>
        <v>100</v>
      </c>
      <c r="J10" s="2" t="s">
        <v>47</v>
      </c>
    </row>
    <row r="11" spans="1:10" ht="25.5" x14ac:dyDescent="0.25">
      <c r="A11" s="10"/>
      <c r="B11" s="3">
        <v>44854</v>
      </c>
      <c r="C11" s="2" t="s">
        <v>10</v>
      </c>
      <c r="D11" s="2" t="s">
        <v>8</v>
      </c>
      <c r="E11" s="4">
        <v>3</v>
      </c>
      <c r="F11" s="5">
        <v>0</v>
      </c>
      <c r="G11" s="6">
        <f t="shared" si="0"/>
        <v>0</v>
      </c>
      <c r="H11" s="5">
        <v>3</v>
      </c>
      <c r="I11" s="6">
        <f t="shared" si="1"/>
        <v>100</v>
      </c>
      <c r="J11" s="2" t="s">
        <v>48</v>
      </c>
    </row>
    <row r="12" spans="1:10" ht="25.5" x14ac:dyDescent="0.25">
      <c r="A12" s="10"/>
      <c r="B12" s="3">
        <v>44855</v>
      </c>
      <c r="C12" s="2" t="s">
        <v>10</v>
      </c>
      <c r="D12" s="2" t="s">
        <v>8</v>
      </c>
      <c r="E12" s="4">
        <v>1</v>
      </c>
      <c r="F12" s="5">
        <v>1</v>
      </c>
      <c r="G12" s="6">
        <f t="shared" si="0"/>
        <v>100</v>
      </c>
      <c r="H12" s="5">
        <v>0</v>
      </c>
      <c r="I12" s="6">
        <f t="shared" si="1"/>
        <v>0</v>
      </c>
      <c r="J12" s="2" t="s">
        <v>49</v>
      </c>
    </row>
    <row r="13" spans="1:10" ht="25.5" x14ac:dyDescent="0.25">
      <c r="A13" s="10"/>
      <c r="B13" s="3">
        <v>44860</v>
      </c>
      <c r="C13" s="2" t="s">
        <v>10</v>
      </c>
      <c r="D13" s="2" t="s">
        <v>9</v>
      </c>
      <c r="E13" s="4">
        <v>1</v>
      </c>
      <c r="F13" s="5">
        <v>1</v>
      </c>
      <c r="G13" s="6">
        <f t="shared" si="0"/>
        <v>100</v>
      </c>
      <c r="H13" s="5">
        <v>0</v>
      </c>
      <c r="I13" s="6">
        <f t="shared" si="1"/>
        <v>0</v>
      </c>
      <c r="J13" s="2" t="s">
        <v>50</v>
      </c>
    </row>
    <row r="14" spans="1:10" ht="25.5" x14ac:dyDescent="0.25">
      <c r="A14" s="11"/>
      <c r="B14" s="3">
        <v>44860</v>
      </c>
      <c r="C14" s="2" t="s">
        <v>10</v>
      </c>
      <c r="D14" s="2" t="s">
        <v>9</v>
      </c>
      <c r="E14" s="4">
        <v>1</v>
      </c>
      <c r="F14" s="5">
        <v>1</v>
      </c>
      <c r="G14" s="6">
        <f t="shared" si="0"/>
        <v>100</v>
      </c>
      <c r="H14" s="5">
        <v>0</v>
      </c>
      <c r="I14" s="6">
        <f t="shared" si="1"/>
        <v>0</v>
      </c>
      <c r="J14" s="2" t="s">
        <v>51</v>
      </c>
    </row>
    <row r="15" spans="1:10" ht="114.75" x14ac:dyDescent="0.25">
      <c r="A15" s="2" t="s">
        <v>59</v>
      </c>
      <c r="B15" s="3">
        <v>44854</v>
      </c>
      <c r="C15" s="2" t="s">
        <v>10</v>
      </c>
      <c r="D15" s="2" t="s">
        <v>8</v>
      </c>
      <c r="E15" s="4">
        <v>39</v>
      </c>
      <c r="F15" s="5">
        <v>23</v>
      </c>
      <c r="G15" s="6">
        <f t="shared" si="0"/>
        <v>58.974358974358971</v>
      </c>
      <c r="H15" s="5">
        <v>16</v>
      </c>
      <c r="I15" s="6">
        <f t="shared" si="1"/>
        <v>41.025641025641029</v>
      </c>
      <c r="J15" s="2" t="s">
        <v>60</v>
      </c>
    </row>
  </sheetData>
  <mergeCells count="3">
    <mergeCell ref="A2:A5"/>
    <mergeCell ref="A6:A9"/>
    <mergeCell ref="A10:A1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E58CC-B689-4E27-A028-4565DDFA9855}">
  <dimension ref="A1:J7"/>
  <sheetViews>
    <sheetView workbookViewId="0">
      <pane ySplit="1" topLeftCell="A2" activePane="bottomLeft" state="frozen"/>
      <selection pane="bottomLeft"/>
    </sheetView>
  </sheetViews>
  <sheetFormatPr baseColWidth="10" defaultRowHeight="12.75" x14ac:dyDescent="0.25"/>
  <cols>
    <col min="1" max="1" width="27.85546875" style="12" customWidth="1"/>
    <col min="2" max="2" width="11.42578125" style="12"/>
    <col min="3" max="3" width="25.42578125" style="12" customWidth="1"/>
    <col min="4" max="5" width="14.28515625" style="12" customWidth="1"/>
    <col min="6" max="6" width="11.42578125" style="12"/>
    <col min="7" max="7" width="11.42578125" style="13"/>
    <col min="8" max="9" width="11.42578125" style="12"/>
    <col min="10" max="10" width="56.5703125" style="12" customWidth="1"/>
    <col min="11" max="16384" width="11.42578125" style="12"/>
  </cols>
  <sheetData>
    <row r="1" spans="1:10" ht="38.25" x14ac:dyDescent="0.25">
      <c r="A1" s="1" t="s">
        <v>0</v>
      </c>
      <c r="B1" s="1" t="s">
        <v>1</v>
      </c>
      <c r="C1" s="1" t="s">
        <v>11</v>
      </c>
      <c r="D1" s="1" t="s">
        <v>12</v>
      </c>
      <c r="E1" s="1" t="s">
        <v>2</v>
      </c>
      <c r="F1" s="1" t="s">
        <v>3</v>
      </c>
      <c r="G1" s="1" t="s">
        <v>4</v>
      </c>
      <c r="H1" s="1" t="s">
        <v>5</v>
      </c>
      <c r="I1" s="1" t="s">
        <v>6</v>
      </c>
      <c r="J1" s="1" t="s">
        <v>7</v>
      </c>
    </row>
    <row r="2" spans="1:10" ht="51" x14ac:dyDescent="0.25">
      <c r="A2" s="9" t="s">
        <v>15</v>
      </c>
      <c r="B2" s="3">
        <v>44869</v>
      </c>
      <c r="C2" s="2" t="s">
        <v>63</v>
      </c>
      <c r="D2" s="2" t="s">
        <v>9</v>
      </c>
      <c r="E2" s="4">
        <v>7</v>
      </c>
      <c r="F2" s="5">
        <v>2</v>
      </c>
      <c r="G2" s="6">
        <f t="shared" ref="G2:G7" si="0">(F2*100)/E2</f>
        <v>28.571428571428573</v>
      </c>
      <c r="H2" s="5">
        <v>5</v>
      </c>
      <c r="I2" s="6">
        <f t="shared" ref="I2:I7" si="1">(H2*100)/E2</f>
        <v>71.428571428571431</v>
      </c>
      <c r="J2" s="2" t="s">
        <v>64</v>
      </c>
    </row>
    <row r="3" spans="1:10" ht="63.75" x14ac:dyDescent="0.25">
      <c r="A3" s="10"/>
      <c r="B3" s="3">
        <v>44881</v>
      </c>
      <c r="C3" s="2" t="s">
        <v>63</v>
      </c>
      <c r="D3" s="2" t="s">
        <v>9</v>
      </c>
      <c r="E3" s="4">
        <v>2</v>
      </c>
      <c r="F3" s="5">
        <v>1</v>
      </c>
      <c r="G3" s="6">
        <f t="shared" si="0"/>
        <v>50</v>
      </c>
      <c r="H3" s="5">
        <v>1</v>
      </c>
      <c r="I3" s="6">
        <f t="shared" si="1"/>
        <v>50</v>
      </c>
      <c r="J3" s="2" t="s">
        <v>65</v>
      </c>
    </row>
    <row r="4" spans="1:10" ht="63.75" x14ac:dyDescent="0.25">
      <c r="A4" s="10"/>
      <c r="B4" s="3">
        <v>44883</v>
      </c>
      <c r="C4" s="2" t="s">
        <v>66</v>
      </c>
      <c r="D4" s="2" t="s">
        <v>8</v>
      </c>
      <c r="E4" s="4">
        <v>73</v>
      </c>
      <c r="F4" s="5">
        <v>40</v>
      </c>
      <c r="G4" s="6">
        <f t="shared" si="0"/>
        <v>54.794520547945204</v>
      </c>
      <c r="H4" s="5">
        <v>33</v>
      </c>
      <c r="I4" s="6">
        <f t="shared" si="1"/>
        <v>45.205479452054796</v>
      </c>
      <c r="J4" s="2" t="s">
        <v>67</v>
      </c>
    </row>
    <row r="5" spans="1:10" ht="76.5" x14ac:dyDescent="0.25">
      <c r="A5" s="11"/>
      <c r="B5" s="3">
        <v>44888</v>
      </c>
      <c r="C5" s="2" t="s">
        <v>63</v>
      </c>
      <c r="D5" s="2" t="s">
        <v>42</v>
      </c>
      <c r="E5" s="4">
        <v>7</v>
      </c>
      <c r="F5" s="5">
        <v>1</v>
      </c>
      <c r="G5" s="6">
        <f t="shared" si="0"/>
        <v>14.285714285714286</v>
      </c>
      <c r="H5" s="5">
        <v>6</v>
      </c>
      <c r="I5" s="6">
        <f t="shared" si="1"/>
        <v>85.714285714285708</v>
      </c>
      <c r="J5" s="2" t="s">
        <v>68</v>
      </c>
    </row>
    <row r="6" spans="1:10" ht="51" x14ac:dyDescent="0.25">
      <c r="A6" s="9" t="s">
        <v>13</v>
      </c>
      <c r="B6" s="3">
        <v>44886</v>
      </c>
      <c r="C6" s="2" t="s">
        <v>33</v>
      </c>
      <c r="D6" s="2" t="s">
        <v>8</v>
      </c>
      <c r="E6" s="4">
        <v>43</v>
      </c>
      <c r="F6" s="5">
        <v>21</v>
      </c>
      <c r="G6" s="6">
        <f t="shared" si="0"/>
        <v>48.837209302325583</v>
      </c>
      <c r="H6" s="5">
        <v>22</v>
      </c>
      <c r="I6" s="6">
        <f t="shared" si="1"/>
        <v>51.162790697674417</v>
      </c>
      <c r="J6" s="2" t="s">
        <v>52</v>
      </c>
    </row>
    <row r="7" spans="1:10" ht="51" x14ac:dyDescent="0.25">
      <c r="A7" s="11"/>
      <c r="B7" s="3">
        <v>44886</v>
      </c>
      <c r="C7" s="2" t="s">
        <v>61</v>
      </c>
      <c r="D7" s="2" t="s">
        <v>8</v>
      </c>
      <c r="E7" s="4">
        <v>1</v>
      </c>
      <c r="F7" s="5">
        <v>0</v>
      </c>
      <c r="G7" s="6">
        <f t="shared" si="0"/>
        <v>0</v>
      </c>
      <c r="H7" s="5">
        <v>1</v>
      </c>
      <c r="I7" s="6">
        <f t="shared" si="1"/>
        <v>100</v>
      </c>
      <c r="J7" s="2" t="s">
        <v>62</v>
      </c>
    </row>
  </sheetData>
  <mergeCells count="2">
    <mergeCell ref="A2:A5"/>
    <mergeCell ref="A6:A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F4C3-14CA-4F5A-BECE-BA9F7A64F5F5}">
  <dimension ref="A1:J4"/>
  <sheetViews>
    <sheetView workbookViewId="0">
      <pane ySplit="1" topLeftCell="A2" activePane="bottomLeft" state="frozen"/>
      <selection pane="bottomLeft"/>
    </sheetView>
  </sheetViews>
  <sheetFormatPr baseColWidth="10" defaultRowHeight="12.75" x14ac:dyDescent="0.25"/>
  <cols>
    <col min="1" max="1" width="27.85546875" style="12" customWidth="1"/>
    <col min="2" max="2" width="11.42578125" style="12"/>
    <col min="3" max="3" width="25.42578125" style="12" customWidth="1"/>
    <col min="4" max="5" width="14.28515625" style="12" customWidth="1"/>
    <col min="6" max="6" width="11.42578125" style="12"/>
    <col min="7" max="7" width="11.42578125" style="13"/>
    <col min="8" max="9" width="11.42578125" style="12"/>
    <col min="10" max="10" width="56.5703125" style="12" customWidth="1"/>
    <col min="11" max="16384" width="11.42578125" style="12"/>
  </cols>
  <sheetData>
    <row r="1" spans="1:10" ht="38.25" x14ac:dyDescent="0.25">
      <c r="A1" s="1" t="s">
        <v>0</v>
      </c>
      <c r="B1" s="1" t="s">
        <v>1</v>
      </c>
      <c r="C1" s="1" t="s">
        <v>11</v>
      </c>
      <c r="D1" s="1" t="s">
        <v>12</v>
      </c>
      <c r="E1" s="1" t="s">
        <v>2</v>
      </c>
      <c r="F1" s="1" t="s">
        <v>3</v>
      </c>
      <c r="G1" s="1" t="s">
        <v>4</v>
      </c>
      <c r="H1" s="1" t="s">
        <v>5</v>
      </c>
      <c r="I1" s="1" t="s">
        <v>6</v>
      </c>
      <c r="J1" s="1" t="s">
        <v>7</v>
      </c>
    </row>
    <row r="2" spans="1:10" ht="63.75" x14ac:dyDescent="0.25">
      <c r="A2" s="9" t="s">
        <v>15</v>
      </c>
      <c r="B2" s="3" t="s">
        <v>71</v>
      </c>
      <c r="C2" s="2" t="s">
        <v>69</v>
      </c>
      <c r="D2" s="2" t="s">
        <v>8</v>
      </c>
      <c r="E2" s="4">
        <v>11</v>
      </c>
      <c r="F2" s="5">
        <v>11</v>
      </c>
      <c r="G2" s="6">
        <f t="shared" ref="G2:G4" si="0">(F2*100)/E2</f>
        <v>100</v>
      </c>
      <c r="H2" s="5">
        <v>0</v>
      </c>
      <c r="I2" s="6">
        <f t="shared" ref="I2:I4" si="1">(H2*100)/E2</f>
        <v>0</v>
      </c>
      <c r="J2" s="2" t="s">
        <v>72</v>
      </c>
    </row>
    <row r="3" spans="1:10" ht="63.75" x14ac:dyDescent="0.25">
      <c r="A3" s="11"/>
      <c r="B3" s="3" t="s">
        <v>73</v>
      </c>
      <c r="C3" s="2" t="s">
        <v>74</v>
      </c>
      <c r="D3" s="2" t="s">
        <v>8</v>
      </c>
      <c r="E3" s="4">
        <v>175</v>
      </c>
      <c r="F3" s="5">
        <v>117</v>
      </c>
      <c r="G3" s="6">
        <f t="shared" si="0"/>
        <v>66.857142857142861</v>
      </c>
      <c r="H3" s="5">
        <v>58</v>
      </c>
      <c r="I3" s="6">
        <f t="shared" si="1"/>
        <v>33.142857142857146</v>
      </c>
      <c r="J3" s="2" t="s">
        <v>75</v>
      </c>
    </row>
    <row r="4" spans="1:10" ht="51" x14ac:dyDescent="0.25">
      <c r="A4" s="2" t="s">
        <v>13</v>
      </c>
      <c r="B4" s="3">
        <v>44907</v>
      </c>
      <c r="C4" s="2" t="s">
        <v>69</v>
      </c>
      <c r="D4" s="2" t="s">
        <v>8</v>
      </c>
      <c r="E4" s="4">
        <v>17</v>
      </c>
      <c r="F4" s="5">
        <v>13</v>
      </c>
      <c r="G4" s="6">
        <f t="shared" si="0"/>
        <v>76.470588235294116</v>
      </c>
      <c r="H4" s="5">
        <v>4</v>
      </c>
      <c r="I4" s="6">
        <f t="shared" si="1"/>
        <v>23.529411764705884</v>
      </c>
      <c r="J4" s="2" t="s">
        <v>70</v>
      </c>
    </row>
  </sheetData>
  <mergeCells count="1">
    <mergeCell ref="A2:A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2do Semestre 2022</vt:lpstr>
      <vt:lpstr>Julio</vt:lpstr>
      <vt:lpstr>Agosto</vt:lpstr>
      <vt:lpstr>Septiembre</vt:lpstr>
      <vt:lpstr>Octubre</vt:lpstr>
      <vt:lpstr>Noviembre</vt:lpstr>
      <vt:lpstr>Diciembre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2023-05-16T20:03:59Z</dcterms:created>
  <dcterms:modified xsi:type="dcterms:W3CDTF">2023-06-14T20:04:03Z</dcterms:modified>
</cp:coreProperties>
</file>