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ERU\2023\PLAN DE ACCIÓN\SEGUIMIENTO MARZO\"/>
    </mc:Choice>
  </mc:AlternateContent>
  <bookViews>
    <workbookView xWindow="0" yWindow="0" windowWidth="28800" windowHeight="9900"/>
  </bookViews>
  <sheets>
    <sheet name="Hoja1" sheetId="1" r:id="rId1"/>
  </sheets>
  <definedNames>
    <definedName name="_xlnm._FilterDatabase" localSheetId="0" hidden="1">Hoja1!$B$1:$S$55</definedName>
  </definedNames>
  <calcPr calcId="162913"/>
</workbook>
</file>

<file path=xl/calcChain.xml><?xml version="1.0" encoding="utf-8"?>
<calcChain xmlns="http://schemas.openxmlformats.org/spreadsheetml/2006/main">
  <c r="R3" i="1" l="1"/>
  <c r="R4" i="1"/>
  <c r="R5" i="1"/>
  <c r="R6" i="1"/>
  <c r="R7" i="1"/>
  <c r="R8" i="1"/>
  <c r="R9" i="1"/>
  <c r="R11" i="1"/>
  <c r="R12"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5" i="1"/>
  <c r="R46" i="1"/>
  <c r="R47" i="1"/>
  <c r="R48" i="1"/>
  <c r="R51" i="1"/>
  <c r="R52" i="1"/>
  <c r="R53" i="1"/>
  <c r="R54" i="1"/>
  <c r="R55" i="1"/>
  <c r="R2" i="1"/>
</calcChain>
</file>

<file path=xl/sharedStrings.xml><?xml version="1.0" encoding="utf-8"?>
<sst xmlns="http://schemas.openxmlformats.org/spreadsheetml/2006/main" count="828" uniqueCount="357">
  <si>
    <t>PILAR</t>
  </si>
  <si>
    <t>OBJETIVO (Objetivo Estratégico)</t>
  </si>
  <si>
    <t>ESTRATEGIAS (Obj. Específico)</t>
  </si>
  <si>
    <t>ODS:</t>
  </si>
  <si>
    <t>Meta PDD:</t>
  </si>
  <si>
    <t>Meta Proyecto:</t>
  </si>
  <si>
    <t>Proceso Gestión:</t>
  </si>
  <si>
    <t>DIMENSIÓN MIPG</t>
  </si>
  <si>
    <t>Política MIPG (Estrategia)</t>
  </si>
  <si>
    <t>Actividad:</t>
  </si>
  <si>
    <t>Indicador Actividad:</t>
  </si>
  <si>
    <t>RESULTADO/PRODUCTO</t>
  </si>
  <si>
    <t>Fecha Cumplimiento</t>
  </si>
  <si>
    <t>Responsable(Cargo)</t>
  </si>
  <si>
    <t>% Programado</t>
  </si>
  <si>
    <t>% Avance</t>
  </si>
  <si>
    <t>Descripción del Avance</t>
  </si>
  <si>
    <t>3. GESTIÓN EFECTIVA Y ÁGIL</t>
  </si>
  <si>
    <t>GE03 DESARROLLAR PROCESOS EFICIENTES (INTERNOS)</t>
  </si>
  <si>
    <t>GE0301 REDISEÑAR LOS PROCESOS CRÍTICOS DEL NEGOCIO</t>
  </si>
  <si>
    <t>16. PAZ, JUSTICIA E INSTITUCIONES SÓLIDAS</t>
  </si>
  <si>
    <t xml:space="preserve">META PDD OPERACIÓN
</t>
  </si>
  <si>
    <t>REALIZAR EL 100 % LOS SERVICIOS PROFESIONALES ASOCIADOS AL APOYO A LA GESTIÓN DE LA EMPRESA.</t>
  </si>
  <si>
    <t>GESTION CONTRACTUAL</t>
  </si>
  <si>
    <t>Gestión con valores para resultados</t>
  </si>
  <si>
    <t>Fortalecimiento Institucional y Simplificación de Procesos</t>
  </si>
  <si>
    <t>Actualizar y socializar todos los documentos del Sistema de Gestión de Calidad que se requieran en el marco de la actualización e implementación del manual de contratación de la Empresa.</t>
  </si>
  <si>
    <t>DOCUMENTO ACTUALIZADO</t>
  </si>
  <si>
    <t>31-03-2023</t>
  </si>
  <si>
    <t>DIRECCIÓN DE GESTIÓN CONTRACTUAL</t>
  </si>
  <si>
    <t xml:space="preserve">De acuerdo con el plan de trabajo estructurado para el primer trimestre se estableció la actualización de manera simultánea de los Documentos que apoyan la gran parte de la contratación en el marco de la actualización del Manual definidos como 3 procedimientos generales y 3 formatos principales.
Procedimientos: 
Invitación Pública
Invitación Privada
Contratación Directa diferente a prestación de servicios personales, 
Formatos: 
Análisis preliminar Invitación Pública
Análisis preliminar Invitación Pública
Análisis preliminar contratación Directa 
el 50% correspondiente al mes de febrero equivale a la elaboración de los docucumentos en mesas de trabajo  y están siendo objeto de aportes por el área técnica. se estima publicar la totalidad de lo programado a corte de 31 de marzo para cumplir el 100% 
Teniendo en cuenta la construcción de los instrumentos que apoyan la Gestión Contractual y los aportes realizados de las diferentes áreas se estableció una Guía General de Gestión contractual que consolida toda la información requerida. Se proyecta presentar a SPAP el 14 de abril con el fin de cumplir con la publicación antes del 30 de abril. </t>
  </si>
  <si>
    <t>GE05 DESARROLLAR PROGRAMA DE EFICIENCIA DEL GASTO DE FUNCIONAMIENTO</t>
  </si>
  <si>
    <t>GE0502 ABASTECIMIENTO ESTRATÉGICO</t>
  </si>
  <si>
    <t>Direccionamiento Estratégico y Planeación</t>
  </si>
  <si>
    <t>Compras y Contratación Pública</t>
  </si>
  <si>
    <t>Seguimiento a la implementación abastecimiento estratégico por categorías técnicas y no técnicas.</t>
  </si>
  <si>
    <t>1 MODELO DE ABASTECIMIENTO ESTRATÉGICO IMPLEMENTADO</t>
  </si>
  <si>
    <t>30-06-2023</t>
  </si>
  <si>
    <t xml:space="preserve">De acuerdo con el plan de trabajo presentado por el grupo técnico, en el mes de febrero se adelantó la contratación del grupo de Abastecimiento Estratégico de categorías técnicas el cual paso de la Subgerencia de Desarrollo de Proyectos a la Dirección de Gestión Contractual. De igual manera este plan de trabajo se presenta una etapa de transición con actividades prevista para el primer trimestre, entre las cuales se encuentra la definición, el alcance y la reasignación de tareas conforme a la estructuración del grupo de trabajo.
De conformidad con el cronograma establecido para el cumplimiento del plan para la presente vigencia se han adelantado los procedimientos y formatos con a  la información de que corresponde al abastecimiento estrategico, consolidación de equipo de trabajo interdisciplinario, se ha consolidado el proceso de contratación respecto a las categorias tecnicas y no tecnicas. </t>
  </si>
  <si>
    <t>GESTIÓN DOCUMENTAL</t>
  </si>
  <si>
    <t>Información y Comunicación</t>
  </si>
  <si>
    <t>Gestión documental</t>
  </si>
  <si>
    <t>Implementación y ejecución del PINAR de acuerdo a lo programado para 2023.</t>
  </si>
  <si>
    <t>NO. DE ACTIVIDADES EJECUTADAS POR TRIMESTRE/ NO. DE ACTIVIDADES PROGRAMADAS POR TRIMESTRE * 100</t>
  </si>
  <si>
    <t>31-12-2023</t>
  </si>
  <si>
    <t>SUBGERENCIA DE GESTION CORPORATIVA</t>
  </si>
  <si>
    <t>Se desarrollaron actividades relacionadas con el Programa de gestión de calidad - SGDEA y Programa de Estrategias de Mejora - SGDEA, de acuerdo a lo establecido para la vigencia 2023, se realizó el diligenciamiento  de la Matriz de Seguimiento a las incidencias reportadas en SGDEA- TAMPUS, con el fin de mejorar los tiempos de respuesta. Se solicitó la asignación de las firmas digitales correspondientes a la Dirección de Predios. Se Obtuvo la viabilidad técnica emitida por el Archivo de Bogotá para la Implementación del Sistema Integrado de Conservación y Preservación Digital a Largo Plazo.</t>
  </si>
  <si>
    <t>GESTIÓN DE SERVICIOS LOGÍSTICOS</t>
  </si>
  <si>
    <t>Dar respuesta oportuna a las solicitudes y requerimientos de los clientes internos de la entidad relacionados con el proceso de servicios logísticos</t>
  </si>
  <si>
    <t>NO. DE SOLICITUDES ATENDIDAS</t>
  </si>
  <si>
    <t>Se recibió y dio tramite a 1315 solicitudes, referentes a los servicios de  vehículos, parqueaderos, suministro de papelería, tóner, asignación de salas, carnets y tarjetas de acceso, autorizaciones de ingreso y salida de personas y elementos de oficina.</t>
  </si>
  <si>
    <t>GE02 CONSOLIDAR UNA GESTIÓN EFICIENTE DE PROYECTOS</t>
  </si>
  <si>
    <t>GE0201 OPTIMIZAR LA GESTIÓN, FORTALECIENDO EL SEGUIMIENTO EN TODAS LAS ETAPAS Y ASPECTOS CRÍTICOS DE LOS PROYECTOS.</t>
  </si>
  <si>
    <t>EJECUCTAR EL  100 % LOS SERVICIOS PROFESIONALES ASOCIADOS A LA PLANEACIÓN DE LA EMPRESA Y ÁREAS DE APOYO A LA GERENCIA.</t>
  </si>
  <si>
    <t>PLANEACIÓN Y SEGUIMIENTO INTEGRAL DE PROYECTOS</t>
  </si>
  <si>
    <t>Seguimiento a la implementación del ciclo integral de proyectos</t>
  </si>
  <si>
    <t xml:space="preserve">INFORME TRIMESTRAL SOBRE LA IMPLEMENTACIÓN DE LA GUÍA </t>
  </si>
  <si>
    <t>SUBGERENCIA DE PLANEACION Y ADMON DE PRO</t>
  </si>
  <si>
    <t xml:space="preserve">De acuerdo al seguimiento a la implementación de la guía y la documentación soporte de la maduración de proyectos y a la gestión reportada en el informe trimestral No. 1, se realizó el avance de las siguientes actividades:
1. Actas de constitución:
El 21.03.23 se firma el acta de constitución correspondiente a los Colegios Secretaría de Educación SED Grupo 1.
Se remitieron las siguientes actas de constitución con observaciones a la SGDP: El 28.03.23 Colegios Secretaría de Educación SED Grupo 2 y el 30.03.23 Cable Aéreo San Cristóbal Componente Equipamientos.
 El 14.03.23 se envió observaciones a la SGU correspondiente al acta de constitución del Cable Aéreo San Cristóbal Componente Vivienda, la cual se encuentra en trámite de firmas.
2. Documento Técnico Soporte - DTS:
 El 30.03.23 se remitieron las observaciones a la Subgerencia de Gestión Inmobiliaria con respecto al DTS para la fase de prefactibilidad de San Victorino.
 Se realizó el seguimiento a los ajustes solicitados a la primera versión con respecto al DTS para la fase de prefactibilidad del Concurso Proyectos de Vivienda.
3. Guía de Gestión Integral de Proyectos:
Se llevaron a cabo mesas de trabajo el 10.01.23 y 15.02.23, para avanzar en la revisión y análisis del listado de insumos por componente técnico, financiero, jurídico y socio ambiental para la complementación de anexos de la Guía de Gestión de Proyectos.
El 07.02.22 se realizó la socialización de la Guía de Gestión Integral de Proyectos.
El 07.03.23 se realizó la actualización del PD-96 Seguimiento a los proyectos urbanos V2, el cual se socializó con las áreas el 14.03.23.
El 24.03.23 se realizó taller con las áreas, para avanzar en la revisión y análisis del listado de insumos por componente técnico, financiero, jurídico y socio ambiental para la complementación de anexos de la Guía de Gestión Integral de Proyectos.
4. Informes de Cronogramas y procesos de selección asociados a Proyectos: Se realizó un balance de la gestión de la vigencia anterior que permita ajustar el plan de trabajo y disminuir las desviaciones que se presentaron en los cronogramas proyectos, de acuerdo con la fase de Monitoreo y Control de la Guía de Gestión de Proyectos.
4.1. Cronogramas:
Se elaboraron dos informes, uno a corte al 30 septiembre de 2022 y otro a corte del 31 de diciembre del 2022, los cuales se enviaron a las Subgerencias por correo el 01 de marzo de 2023.
El 13.03.23 por correo electrónico, fue socializado con las áreas la consolidación de los cronogramas que servirán de soporte para el seguimiento en el año 2023, para contar con la retroalimentación. Así mismo se está avanzando en la estandarización de los cronogramas que serán incorporados al sistema misional.
4.2. Procesos de Selección:
Se elaboró informe con corte al 31 de diciembre del 2022, el cual se envió a las Subgerencias por correo el 01 de marzo de 2023.
El 03.03.23 se envió a las diferentes áreas para revisión y complementación, la base consolidada de los procesos de contratación correspondiente a la vigencia 2023. Conforme a lo anterior, se realiza seguimiento y actualización semanalmente.
</t>
  </si>
  <si>
    <t xml:space="preserve">Definir los criterios/lineamientos para seleccionar los proyectos misionales que deben ser revisados y aprobados por JD </t>
  </si>
  <si>
    <t>1 DOCUMENTO CON LINEAMIENTOS O CRITERIOS DEFINIDOS</t>
  </si>
  <si>
    <t>Guía de gestión de proyectos actualizada</t>
  </si>
  <si>
    <t>Se avanzó en la definición de criterios para la selección de proyectos estratégicos en conjunto con la SGI, con el fin de presentar para retroalimentación y recomendación en su aplicación por parte del comité financiero de junta directiva. En este sentido se realizaron mesas de trabajo con SGI y Gerencia General las siguientes fechas: 13.03.23, 27.03.23 y 30.03.23, para el avance de esta actividad.</t>
  </si>
  <si>
    <t>2. LIDERAZGO EN LA CREACIÓN DE VALOR CON NUESTROS GRUPOS DE INTERÉS</t>
  </si>
  <si>
    <t>LC02 CONVERTIR A LA ERU COMO LA ALIADA PARA NUESTROS GRUPOS DE INTERÉS (CIUDADANOS, ENTIDADES PÚBLICAS, CONSTRUCTORES, GREMIOS ETC.)</t>
  </si>
  <si>
    <t>LC0201 GARANTIZAR LA INCIDENCIA EFECTIVA DE LOS CIUDADANOS EN LA GESTIÓN DE LA EMPRESA, A TRAVÉS DE DIVERSOS ESPACIOS, MECANISMOS, CANALES Y PRÁCTICAS DE PARTICIPACIÓN CIUDADANA.</t>
  </si>
  <si>
    <t>ATENCIÓN AL CIUDADANO</t>
  </si>
  <si>
    <t>Servicio al ciudadano</t>
  </si>
  <si>
    <t>Ejecutar estrategias para mejorar el proceso y fortalecer la cultura de servicio al ciudadano.</t>
  </si>
  <si>
    <t>100% DE ACCIONES PARA MEJORAR EL PROCESO DE ATENCIÓN AL CIUDADANO</t>
  </si>
  <si>
    <t>OFICINA DE GESTIÓN SOCIAL</t>
  </si>
  <si>
    <t xml:space="preserve">Durante el mes de marzo se realizaron dos (2) cualificaciones y una (1) inducción del proceso de atención al ciudadano en el marco del proceso de inducción y re-inducción de la Empresa
Se participo en el taller de Diseño Universal para la señalética y realizó convocatoria para el seminario Lenguaje Comprensible para el cuatrienio.
</t>
  </si>
  <si>
    <t>Diseñar e implementar la encuentra de satisfacción para el tramite de pago de compensación VIS-VIP</t>
  </si>
  <si>
    <t>1. ENCUESTA DISEÑADA</t>
  </si>
  <si>
    <t>Encuesta actualizada en la plataforma estratégica</t>
  </si>
  <si>
    <t xml:space="preserve">La oficina de Atención al ciudadano se encuentra realizando el diseño de la encuesta satisfacción para el trámite de pago de compensación VIS-VIP </t>
  </si>
  <si>
    <t>5. GOBIERNO CORPORATIVO CONSOLIDADO</t>
  </si>
  <si>
    <t>GC02 FORTALECER LA ESTRUCTURA DE COORDINACIÓN Y CONTROL ALINEADA A LA ESTRATEGIA DE LA EMPRESA</t>
  </si>
  <si>
    <t>GC0201 ARTICULAR MECANISMOS DE COORDINACIÓN QUE FAVOREZCAN LA TOMA DE DECISIONES EN LAS INSTANCIAS Y DINÁMICAS DE LOS COMITÉS DEFINIDOS</t>
  </si>
  <si>
    <t>GESTIÓN JURIDICA</t>
  </si>
  <si>
    <t>Defensa jurídica</t>
  </si>
  <si>
    <t>Revisión y generación  de las políticas de prevención del daño antijuridico</t>
  </si>
  <si>
    <t># DE POLÍTICAS DEL DAÑO ANTIJURÍDICO  REVISADAS/ # DE POLÍTICAS DEL DAÑO ANTIJURÍDICO ADOPTADAS</t>
  </si>
  <si>
    <t>SUBGERENCIA JURÍDICA</t>
  </si>
  <si>
    <t xml:space="preserve">En este mes de marzo no se realizaron actividades frente a las políticas </t>
  </si>
  <si>
    <t xml:space="preserve">Realizar los análisis jurídicos pertinentes en cada uno de los procesos prejudiciales o judiciales, que requieran de conciliación con la finalidad de mitigar el daño antijurídico. </t>
  </si>
  <si>
    <t xml:space="preserve"># DE COMITÉS DE CONCILIACIÓN REALIZADOS / # DE COMITÉS DE CONCILIACIÓN SOLICITADOS </t>
  </si>
  <si>
    <t>Comités realizado en torno a la prevención del daño antijuridico</t>
  </si>
  <si>
    <t xml:space="preserve">En este mes de marzo se realizaron 2 Comités de Defensa Judicial, Conciliación y Repetición </t>
  </si>
  <si>
    <t>Emisión de los conceptos solicitados y asesorías por cualquiera de las dependencias de la Empresa, con la finalidad de brindar un apoyo jurídico que permita la prevención y/o mitigación del daño antijuridico que se pudiera presentar en el desarrollo de alguno de los proyectos</t>
  </si>
  <si>
    <t># DE CONCEPTO EMITIDOS Y ASESORÍAS BRINDADAS  / # DE CONCEPTOS Y ASESORÍAS SOLICITADAS</t>
  </si>
  <si>
    <t>Conceptos y asesorías</t>
  </si>
  <si>
    <t>En este mes se dieron 2 asesorías y se emitió un concepto sobre la renovación automática del contrato 178-2022</t>
  </si>
  <si>
    <t xml:space="preserve">Directrices  de derecho de preferencia </t>
  </si>
  <si>
    <t>DOCUMENTO EMITIDO</t>
  </si>
  <si>
    <t>Documento que contiene las directrices</t>
  </si>
  <si>
    <t xml:space="preserve">En este mes no se realizó ninguna actividad </t>
  </si>
  <si>
    <t>1. PRODUCTOS Y SERVICIOS INNOVADORES Y SOSTENIBLES PARA LA CIUDAD</t>
  </si>
  <si>
    <t>PS02 POTENCIAR LAS OPORTUNIDADES DE  NEGOCIO CON UN PORTAFOLIO DE SERVICIOS Y PROYECTOS RENTABLES.</t>
  </si>
  <si>
    <t>PS0204 CONSOLIDAR PORTAFOLIO COMPETITIVO DE PRODUCTOS Y SERVICIOS</t>
  </si>
  <si>
    <t>11. CIUDADES Y COMUNIDADES SOSTENIBLES</t>
  </si>
  <si>
    <t>REALIZAR 100 % LA PROMOCIÓN/COMERCIAL</t>
  </si>
  <si>
    <t>COMERCIALIZACIÓN</t>
  </si>
  <si>
    <t>Cumplir con los ingresos/utilidades de nuevos servicios programados en el 2023 según Plan Financiero Plurianual - PFP</t>
  </si>
  <si>
    <t>% DE INGRESOS RECIBIDOS CONFORME AL PFP</t>
  </si>
  <si>
    <t>DIRECCIÓN COMERCIAL</t>
  </si>
  <si>
    <t xml:space="preserve"> Ingresos por Arriendos: UT Titan Manzanas 3 y10 de San Victorino: $900 mm incluido IVA, por concepto de la facturación de los meses de enero a marzo 2023 (acumulado)</t>
  </si>
  <si>
    <t>PS0205 FORTALECER LA DIRECCIÓN COMERCIAL</t>
  </si>
  <si>
    <t>1. FIN DE LA POBREZA</t>
  </si>
  <si>
    <t>Fortalecer la Dirección Comercial</t>
  </si>
  <si>
    <t>NO. DE MODIFICACIONES Y AJUSTES EN EL FUNCIONAMIENTO DE LA DIRECCIÓN COMERCIAL
 NO. DE ACTIVIDADES DEL PLAN DE ACCIÓN REALIZADAS / NO. ACTIVIDADES PLAN DE ACCIÓN PROGRAMADAS</t>
  </si>
  <si>
    <t>* Se han contrado 4 personas (son personas antiguas) y se esta en proceso de contratar a 3 personas nuevas (1 ya se reviso el perfil), para completar el grupo de 7 contratistas que apoyaran en el fortalecimiento de la Dirección Comercial.
*Se continua participando en el entendimiento y diseño de los requerimientos solicitados para el Sistema de Información Misional : Propuestas de Servicios, Bases de Datos Clientes, Comercialización (movilización de activos), gestión de pagos administrativos, avalúos. 
El plan de acción cuenta con 6 actividades, de las cuales se ha avanzado en 2 de els.</t>
  </si>
  <si>
    <t>PS0207 FORMULAR E IMPLEMENTAR PARÁMETROS DE  EVALUACIÓN DE PROYECTOS PARA MEDIR SU  RENTABILIDAD E IMPACTO.</t>
  </si>
  <si>
    <t>EJECUTAR 100 % LOS SERVICIOS PROFESIONALES ASOCIADOS A LA GESTIÓN INMOBILIARIA, GESTIÓN DE SUELO Y GESTIÓN URBANA.</t>
  </si>
  <si>
    <t>EVALUACIÓN FINANCIERA DE PROYECTOS</t>
  </si>
  <si>
    <t>Gestión Presupuestal y Eficiencia del Gasto Público</t>
  </si>
  <si>
    <t>Realizar seguimiento periódico a la rentabilidad financiera de los proyectos y servicios gestionados por la Empresa.</t>
  </si>
  <si>
    <t>REPORTES E INFORMES SOBRE LA RENTABILIDAD DE LOS PROYECTOS</t>
  </si>
  <si>
    <t>30-09-2023</t>
  </si>
  <si>
    <t>SUBGERENCIA DE GESTIÓN INMOBILIARIA</t>
  </si>
  <si>
    <t xml:space="preserve">Desde la SGI, se establecio un contexto general para identificar el propósito que la empresa ERU busca con el sistema misional, estableciendo un flujo de información "Esquema misional" entre los sistemas de soporte que hoy la empresa tiene y su correcta integración. se realizo el análisis de cada uno de los requerimientos para el sistema misional por parte de la Subgerencia, identificando en la etapa del ciclo del proyecto y las relaciones con los procesos misionales.
Para el mes de marzo se continua con las meas de trajo del sistema misional. </t>
  </si>
  <si>
    <t>GESTIONAR SUELO DE 2,8 HECTÁREAS DE DESARROLLO, REVITALIZACIÓN O RENOVACIÓN URBANA</t>
  </si>
  <si>
    <t>HABILITAR 2.8 HECTAREAS DE SUELO PARA LA REALIZACIÓN DE PROYECTOS DE DESARROLLO, REVITALIZACIÓN O  RENOVACIÓN URBANA MEDIANTE LA ADQUISICIÓN PREDIAL POR MOTIVOS DE UTILIDAD  PÚBLICA E INTERÉS SOCIAL, LA TRASFERENCIA DE LOS BIENES INMUEBLES A LOS  PATRIMONIOS AUTÓNOMOS Y LA EJECUCIÓN DEL PLAN DE GESTIÓN SOCIAL.</t>
  </si>
  <si>
    <t>DIRECCIONAMIENTO ESTRATÉGICO</t>
  </si>
  <si>
    <t>Participación Ciudadana en la Gestión Pública</t>
  </si>
  <si>
    <t>Realizar monitoreo a la ejecución de plan de participación ciudadana</t>
  </si>
  <si>
    <t>1 MONITOREO TRIMESTRAL</t>
  </si>
  <si>
    <t>Informe de monitoreo periódico</t>
  </si>
  <si>
    <t xml:space="preserve">Se publica en la pagina WEB de la Empresa la Estrategia de Participación Ciudadana vigencia 2023, para que la ciudadanía realice aportes a la estrategia.
Se presentó la Estrategia de Participación Ciudadana ante el Comité Institucional de Gestión y Desempeño, el cual aprobó la estrategia en la sesión del día 26 de enero de 2023. Se explicó ante el comité que la estrategia hace parte de la ejecución de la Política de Participación Ciudadana de la Empresa, también se presentó una contextualización de la estrategia en la cual se explica los lineamientos generales; el paso a paso de la construcción de la estrategia y los cuatro componentes principales de la estrategia, al igual que las actividades a desarrollar en cada uno de los componentes. </t>
  </si>
  <si>
    <t>PS0208 ADELANTAR LAS GESTIONES PARA LA EJECUCIÓN OPORTUNA DE LOS PROYECTOS EN CURSO</t>
  </si>
  <si>
    <t xml:space="preserve">Realizar las gestiones necesarias para habilitar suelo para desarrollar proyectos inmobiliarios </t>
  </si>
  <si>
    <t xml:space="preserve">NO. DE HECTÁREAS DE SUELO GESTIONADO/NO. DE HECTÁREAS PLANEADAS
</t>
  </si>
  <si>
    <t>Con el reporte entregado por Cusezar S.A, en comité fiduciario celebrado el 10 de febrero de 2023, se han entregado 30 apartamentos vip del proyecto los olivos entre los meses de enero y febrero de 2023</t>
  </si>
  <si>
    <t>PS01 DESARROLLAR PROYECTOS URBANOS ORIENTADOS A LA SOSTENIBILIDAD SOCIAL, AMBIENTAL Y ECONÓMICA.</t>
  </si>
  <si>
    <t>PS0101 FORMULAR PLANES DE GESTIÓN SOCIAL PARA GARANTIZAR LA PARTICIPACIÓN E INCLUSIÓN SOCIAL EN LOS PROYECTOS</t>
  </si>
  <si>
    <t>GESTIÓN PREDIAL Y SOCIAL</t>
  </si>
  <si>
    <t>Ejecutar el plan de gestión social formulado para cada proyecto gestionado por la Empresa conforme al objetivo de la política de participación ciudadana.</t>
  </si>
  <si>
    <t>NO. DE PROYECTOS CON PLAN DE GESTIÓN EJECUTADO/ NO. DE PROYECTOS PLAN DE GESTIÓN FORMULADO* 100</t>
  </si>
  <si>
    <t>Se ejecutaron las acciones tendientes a la implementación del Plan de Gestión Social de la población que usa y/o ocupa los inmuebles requeridos para el desarrollo de los proyectos, Proscenio y Calle 26.
CALLE 26: Se realizaron visitas de verificación del estado de ocupación de los predios, se aplicaron las fichas de actualización censal, se atendieron 168 US.
PROSCENIO: Se realizaron visitas de verificación del estado de ocupación de los predios, se aplicaron las fichas de actualización censal, se atendieron 8 US.</t>
  </si>
  <si>
    <t>PS0102 LOGRAR LA ADOPCIÓN DE LA NORMATIVIDAD QUE REGULE LA GESTIÓN SOCIAL EN PROYECTOS URBANOS.</t>
  </si>
  <si>
    <t>Ajustar los procesos y procedimientos de la Empresa a la política de moradores adoptada según la normatividad vigente del POT</t>
  </si>
  <si>
    <t>PROCEDIMIENTOS AJUSTADOS CONFORME A POLÍTICA ADOPTADA</t>
  </si>
  <si>
    <t xml:space="preserve">Durante el mes de marzo se realizó la revisión del proyecto de decreto de moradores estructurado y enviado por la SHT, se enviaron los respectivos comentarios para consideración de la secretaria, por otra parte, se elaboró la Simulación Política de Protección a Moradores - UAU4 Centro San Bernardo por parte de cada una de las áreas así:
- Cabidas y modelaciones de acuerdo a la norma del PP - SGU
- Liquidación de beneficios y compensaciones sobre los datos del Censo - OGS
- Modelación financiera del desarrollo inmobiliario - SGI
</t>
  </si>
  <si>
    <t>GE0304 DESARROLLAR Y ADOPTAR UNA BATERÍA DE INDICADORES UNIFICADA Y ALINEADA CON LA PLANEACIÓN ESTRATÉGICA</t>
  </si>
  <si>
    <t>FORTALECER LA GESTIÓN INSTITUCIONAL Y EL MODELO DE GESTIÓN DE LA ERU</t>
  </si>
  <si>
    <t>EJECUTAR 100 % DEL PLAN DE TRABAJO DE GOBERNANZA CORPORATIVA, SEGÚN RESULTADOS DEL  DOCUMENTO DE EVALUACIÓN - DIAGNÓSTICO</t>
  </si>
  <si>
    <t>Evaluación de Resultados</t>
  </si>
  <si>
    <t>Seguimiento y evaluación del desempeño institucional</t>
  </si>
  <si>
    <t>Incorporar una sección de indicadores estratégicos para junta directiva en BSC de la EruNet</t>
  </si>
  <si>
    <t xml:space="preserve">1 BATERÍA DE INDICADORES PARA LA JUNTA DIRECTIVA </t>
  </si>
  <si>
    <t>Tablero de control BSC actualizada</t>
  </si>
  <si>
    <t>Se realizaron mesas de trabajo con el equipo de la oficina asesora de comunicaciones con el objetivó de crear un espacio en la ERUNET donde se pueda consultar el BSC para las vigencias 2022 y 2023, Así mismo se realizó la actualización de la información suministrada por todas las áreas para los meses de febrero y marzo, estos datos son obtenidos de las herramientas de seguimiento de la empresa tales como el plan estratégico institucional, plan de acción y batería de indicadores.</t>
  </si>
  <si>
    <t>LC01 FORTALECER LA ARTICULACIÓN INTERINSTITUCIONAL</t>
  </si>
  <si>
    <t>FORMULACIÓN DE INSTRUMENTOS</t>
  </si>
  <si>
    <t>Desarrollar estrategias que permitan la definición de acuerdos para mejorar los niveles de servicio con la Secretaría de Planeación</t>
  </si>
  <si>
    <t>1 ACUERDO DE SERVICIO DEFINIDO</t>
  </si>
  <si>
    <t>SUBGERENCIA DE GESTION URBANA</t>
  </si>
  <si>
    <t>LC0101 IMPLEMENTAR UN MODELO DE RELACIONAMIENTO CON EL DISTRITO QUE PRIORICE LAS ACTUACIONES URBANAS DE LA ERU.</t>
  </si>
  <si>
    <t>GESTIÓN DE GRUPOS DE INTERÉS</t>
  </si>
  <si>
    <t>Definición e implementación del modelo de relacionamiento con el distrito que priorice las actuaciones urbanas de la Empresa.</t>
  </si>
  <si>
    <t>1 MODELO DE RELACIONAMIENTO DOCUMENTADO, APROBADO E IMPLEMENTADO</t>
  </si>
  <si>
    <t>GERENCIA GENERAL (PLANEACION)</t>
  </si>
  <si>
    <t>El avance de esta actividad será consolidado en el siguiente periodo.</t>
  </si>
  <si>
    <t>GC01 FORTALECER LAS CAPACIDADES Y PROCESOS INTERNOS DE LA JUNTA PARA ROBUSTECER SU CONTRIBUCIÓN A LA SOSTENIBILIDAD DE LA EMPRESA.</t>
  </si>
  <si>
    <t>GC0103 CREAR E IMPLEMENTAR LOS COMITÉS DE GESTIÓN DE LA JUNTA DIRECTIVA</t>
  </si>
  <si>
    <t xml:space="preserve">Implementación y seguimiento al funcionamiento comité Financiero </t>
  </si>
  <si>
    <t>NO. DE COMITÉS REALIZADOS</t>
  </si>
  <si>
    <t>Acta con compromisos y toma de decisiones</t>
  </si>
  <si>
    <t>Avance de este primer trimestre: 15%
En el mes de marzo:  
-se solicita a la presidenta de la junta directiva la invitación a los miembros de la junta a ser parte de los 2 comités. Aunque se esperaba que la designación de los miembros se hiciera en la junta directiva del 23 de marzo, no se realizó porque los 2 miembros independientes no estuvieron presentes.
-se realiza la propuesta de agenda anual del comité de auditoría de JD - se valida con Janeth Villalba
-se realiza la propuesta de agenda anual del comité financiero de JD - se valida con Amelia Muñoz</t>
  </si>
  <si>
    <t>Control Interno</t>
  </si>
  <si>
    <t>Implementación y seguimiento al funcionamiento del comité de auditoría</t>
  </si>
  <si>
    <t>4. TALENTO HUMANO COMPROMETIDO Y COMPETENTE</t>
  </si>
  <si>
    <t>TH02 INCORPORAR, DESARROLLAR Y MANTENER UN TALENTO HUMANO INTEGRO Y COMPROMETIDO</t>
  </si>
  <si>
    <t>TH0201 REDEFINIR Y ADAPTAR EL PLAN ESTRATÉGICO DE TALENTO HUMANO A LA NUEVA ESTRATEGIA EMPRESARIAL.</t>
  </si>
  <si>
    <t>EJECUTAR 100 % DE LOS PLANES ANUALES DE GESTIÓN ESTRATÉGICA DEL TALENTO HUMANO, TEMAS  RELACIONADOS CON LA PROMOCIÓN Y PREVENCIÓN DE LA SALUD, IDENTIFICACIÓN,  EVALUACIÓN Y CONTROL DE RIESGOS LABORALES Y MEJORA CONTINUA EN LA  IMPLEMENTACIÓN DEL SISTEMA DE GESTIÓN DE SEGURIDAD Y SALUD EN EL TRABAJO  (SGSST) Y BIENESTAR</t>
  </si>
  <si>
    <t>GESTÍON TALENTO HUMANO</t>
  </si>
  <si>
    <t>Gestión Estratégica del Talento Humano GETH</t>
  </si>
  <si>
    <t>Gestión Estratégica del Talento Humano</t>
  </si>
  <si>
    <t>Implementación y ejecución del PETH (PIC- PSST- Bienestar e incentivos- PTH- Cultura)</t>
  </si>
  <si>
    <t>NO. DE ACTIVIDADES DEL PETH EJECUTADAS/ NO. DE ACTIVIDADES DEL PETH PROGRAMADAS *100</t>
  </si>
  <si>
    <t>% de Cumplimiento del Plan estratégico del Talento Humano</t>
  </si>
  <si>
    <t xml:space="preserve">Se elaboró el documento del Plan Estratégico de Talento Humano, el cual fue aprobado  en el Comité de gestión institucional,  y fue adoptado por resolución No. 019 del 31 de enero del 2023.
Actividades desarrolladas a la fecha de corte del seguimiento según cronograma de actividades PETH: 
Bienestar 7, Capacitación 8, SST 17.
</t>
  </si>
  <si>
    <t>TH03 DEFINIR Y ADECUAR UNA ESTRUCTURA QUE PERMITA LA PERMANENCIA Y CRECIMIENTO DEL PERSONAL Y EL CUMPLIMIENTO DE LAS METAS INSTITUCIONALES</t>
  </si>
  <si>
    <t>TH0301 DISEÑAR E IMPLEMENTAR UNA ESTRUCTURA ORGANIZACIONAL QUE RESPONDA AL OBJETIVO PLANTEADO.</t>
  </si>
  <si>
    <t>Tramitar la propuesta para el rediseño institucional de la Empresa de acuerdo con el modelo de operación propuesto y la metodología del Departamento Administrativo del Servicio Civil Distrital.</t>
  </si>
  <si>
    <t>TRÁMITE ADELANTADO</t>
  </si>
  <si>
    <t>Propuesta implementada según aval del Servicio Civil</t>
  </si>
  <si>
    <t xml:space="preserve">Se adelantó reunión con la Alcaldesa Mayor de Bogotá para recibir el aval de inicio de los trámites y consecución de viabilidades técnicas y financieras ante el DASCD y la SHD, respectivamente. 
Se llevó a cabo la socialización de la Estructura Organizacional a los trabajadores oficiales de la Empresa y se habilitó la remisión de observaciones o propuestas de ajuste o mejora del proyecto de Acuerdo compartido.
Se adelantaron ajustes a los documentos y sus anexos conforme a las observaciones de mejora del proyecto de Acuerdo compartido remitidas por los Trabajadores Oficiales de la Empresa.
Se prepararon ajustes en los análisis de costos y proyecciones de planta de personal, de acuerdo con el modelo propuesto y las directrices de los organismos competentes, conforme con las nuevas decisiones y propuestas presentadas por la Gerencia General de la Empresa.
</t>
  </si>
  <si>
    <t>GE01 CONVERTIR A LA TECNOLOGÍA EN UN HABILITADOR FUNDAMENTAL PARA EL CUMPLIMIENTO DE LOS OBJETIVOS ESTRATÉGICOS.</t>
  </si>
  <si>
    <t>GE0101 ACTUALIZACIÓN E IMPLEMENTACIÓN DEL PETI DE LA ERU.</t>
  </si>
  <si>
    <t>IMPLEMENTAR 2 SISTEMAS DE INFORMACIÓN SEGÚN IDENTIFICACIÓN DE REQUERIMIENTOS,PARA UN SISTEMA DE  INFORMACIÓN INTEGRAL Y UN SISTEMA SGDA</t>
  </si>
  <si>
    <t>GESTIÓN DE TIC</t>
  </si>
  <si>
    <t>Gobierno digital</t>
  </si>
  <si>
    <t>Implementación y ejecución de los proyectos planeados para el 2023 en el PETI.</t>
  </si>
  <si>
    <t>(NO. PROYECTOS EJECUTADOS EN EL 2023/ NO. DE PROYECTOS PLANEADOS PARA EL 2023) * 100</t>
  </si>
  <si>
    <t>Cronograma PETI para 2023 ejecutado a conformidad</t>
  </si>
  <si>
    <t xml:space="preserve">Se iniciaron con las actividades asociadas a la  Implementación del Unifier  aprobadas para la vigencia 2023.Se realizó el levantamiento de información de necesidades para un posible contrato de gestión del cambio, mediante reuniones sostenidas con proveedores especialistas en el tema, así como, a consulta a proveedor del aplicativo antivirus para determinar viabilidad de llevar a nube el servidor. </t>
  </si>
  <si>
    <t>GE00102 DISEÑO E IMPLEMENTACIÓN DEL SISTEMA DE INFORMACIÓN MISIONAL</t>
  </si>
  <si>
    <t>Sistema de Información Misional en funcionamiento y uso por parte de los colaboradores de la Empresa</t>
  </si>
  <si>
    <t>1 SISTEMA DE INFORMACIÓN IMPLEMENTADO Y EN FUNCIONAMIENTO</t>
  </si>
  <si>
    <t>31-08-2023</t>
  </si>
  <si>
    <t>Se ejecutaron actividades de Planeación, Seguimiento, Ejecución y control, de acuerdo a lo establecido en el programa de seguimiento  LB-AV0, Adicionalmente se aprobó el Plan de Gestión del Proyecto  y se realizó Ejecución de los Procesos de Negocio sobre la herramienta tecnológica de Unifier, con las correspondientes actividades de integración. Durante el mes de marzo de 2023, se  avanzo en la validación y aprobación de procesos de negocio, así como, en la definición de integración con la herramienta tecnológica Tampus.</t>
  </si>
  <si>
    <t>GE0302 CERTIFICAR LA EMPRESA EN LA NORMA ISO 9001:2015</t>
  </si>
  <si>
    <t>EJECUTAR 100 % DEL PLAN DE ACCIÓN ANUAL PARA LA IMPLEMENTACIÓN DE SISTEMAS DE GESTIÓN Y  DE DESEMPEÑO INSTITUCIONAL EN EL MARCO DEL MODELO INTEGRADO DE  PLANEACIÓN Y GESTIÓN - MIPG Y OTROS INSTRUMENTOS DE CERTIFICACIÓN DE  CALIDAD</t>
  </si>
  <si>
    <t>Participar en la auditoría de seguimiento y mantenimiento de la certificación del sistema de gestión calidad de la Empresa bajo los criterios de la norma ISO 9001:2015.</t>
  </si>
  <si>
    <t>1 AUDITORÍA EJECUTADA</t>
  </si>
  <si>
    <t>Informe resultado auditoría del sistema de gestión de calidad</t>
  </si>
  <si>
    <t>Para los meses de enero y febrero se realizaron las siguientes actividades que contribuyen al mantenimiento del certificado:
- Se generó el plan de trabajo  Mantenimiento ISO 9001: 2015  para la vigencia 2023, el plan incluye todas las actividades a ejecutar durante la vigencia para el mantenimiento del certificado .
- Se generaron los informes de seguimiento para, indicadores (publicado y divulgado en el mes de enero), salidas no conformes (publicado y divulgado en el mes de enero), Gestión del cambio (Publicado y divulgado en el mes de enero), Riesgos (publicado y divulgado en el mes de enero).
- Se adelantaron mesas de trabajo con los líderes operativos en el mes de enero y febrero, en las cuales se socializaron los temas asociados a los elementos del sistema integrado.
- Se generó la solicitud de programación con Icontec de la auditoría de seguimiento.
- Se generó el proceso de selección para la firma auditora externa que adelantará la auditoría interna al Sistema de Gestión de Calidad.
Durante el mes de marzo se realizaron las siguientes actividades que contribuyen al mantenimiento del certificado:
Se adelantaron dos mesas de trabajo con los líderes operativos, en las cuales se socializaron, la actualización del procedimiento de control de documentos, las actividades transversales del plan de mantenimiento en ISO 9001:2015 y las alertas de los reportes y seguimientos próximos de los elementos del Sistema Integrado.
Se realizó el café de conocimiento del requisito de diseño y desarrollo para el proceso de Ejecución de Proyectos.
Se Participó de la primera jornada de inducción institucional
Se realizó la actualización de la imagen del Sistema Integrado de gestión.
Se adelantaron mesas de trabajo para realizar los ajustes a los estudios previos del proceso contractual para la auditoría interna.</t>
  </si>
  <si>
    <t>GE04 DESARROLLAR EN LA EMPRESA CAPACIDADES EN LA GESTIÓN DEL CONOCIMIENTO Y LA INNOVACIÓN</t>
  </si>
  <si>
    <t>GE0403 DESARROLLAR ESPACIOS O MECANISMOS PARA LA CAPTURA Y TRANSFERENCIA DE CONOCIMIENTO AL INTERIOR DE LA ENTIDAD.</t>
  </si>
  <si>
    <t>GESTIÓN DEL CONOCIMIENTO Y LA INNOVACIÓN</t>
  </si>
  <si>
    <t>Gestión del Conocimiento y la Innovación</t>
  </si>
  <si>
    <t xml:space="preserve">Avanzar en la implementación de la política de gestión de conocimiento e innovación a través del plan de trabajo </t>
  </si>
  <si>
    <t>NO. DE ACTIVIDADES EJECUTADAS / NO. DE ACTIVIDADES PROGRAMADAS * 100</t>
  </si>
  <si>
    <t>Se realizó en la reunión de líderes operativos el 16 de feb. la socialización de los documentos relacionados con la Gestión del Conocimiento y la Innovación:
MN-11 Manual de Herramientas para implementación de la Política de Gestión de Conocimiento y la Innovación V1
GI-50 Guía para la construcción y actualización de mapas de conocimiento V1
FT-221 Buenas Prácticas V1
FT-220 Memorias de espacios de gestión de conocimiento e innovación V1
Se han generado 2 reuniones con Osiris Viñas para la construcción del documento de Estrategia de Innovación de la empresa, como resultado se ha generado una versión preliminar del documento
Para el presente periodo se reporta la realización y participación de espacios de gestión del conocimiento y la Innovación dentro de los cuales podemos encontrar:
Primer Café del conocimiento: Aplicación del Diseño y Desarrollo - Ejecución de Proyectos realizado el 10 de marzo, el cual tenia como objetivo, comprender la aplicación del requisito de diseño y desarrollo para el proceso de Ejecución de Proyectos, a través de una charla y ejercicio (taller) practico utilizando ejemplos de implementación del requisito en diferentes sectores y en la Empresa, con los resultados de este espacio se busca documentar los lineamientos de implementación del requisito en los proyectos de diseño y desarrollo que ejecuta la Empresa.
Se inició el desarrollo del contenido del mapa de conocimiento tacito, partiendo del proceso de Direccionamiento Estrategico
Participación en el 24° Encuentro Nacional de Autoridades de Movilidad, internacional en Guanajuato, Mexico del 21 al 24 de marzo, con la conferencia Magistral por parte de la servidora Giovanna Spera - Subgerente de Gestión Urbana de la Empresa de Renovación y Desarrollo Urbano de Bogotá 
Universidad Javeriana (15 de marzo): Presentación Magistral del Plan Parcial Centro San Bernardo, a un estimado de 30 estudiantes.
La Empresa en cabeza de la Gerencia y la Dirección Comercial adelanta la participación en lanzamiento de los retos Govtech, donde se presentará el reto sobre compra pública por innovación para mejorar el proceso de vigilancia de los predios que están a cargo de la Empresa.</t>
  </si>
  <si>
    <t>GC0202 FORTALECER LA ADOPCIÓN DEL SISTEMA DE CONTROL Y GESTIÓN DE RIESGOS EN EL MARCO DE ACTUACIÓN DE LOS LÍDERES DE PROCESO</t>
  </si>
  <si>
    <t>Información y comunicación</t>
  </si>
  <si>
    <t>Transparencia, acceso a la información pública y lucha contra la corrupción.</t>
  </si>
  <si>
    <t>Elaborar, socializar, aprobar y divulgar el plan anticorrupción y atención al ciudadano PAAC, realizando el seguimiento periódico correspondiente</t>
  </si>
  <si>
    <t>1 PAAC APROBADO Y SOCIALIZADO</t>
  </si>
  <si>
    <t xml:space="preserve">Con la participación de todos los líderes de los diferentes componentes del PAAC, se construyó una propuesta del Plan Anticorrupción y Atención al Ciudadano para la vigencia 2023, la cual se puso a disposición a través de las redes sociales y demás medios de comunicación interna y externa, para que los servidores públicos, los contratistas, la ciudadanía y las demás partes interesadas lo conocieran, debatieran, y formularan sus apreciaciones, sugerencias y propuestas sobre el mismo, así como del Mapa de Riesgos Institucional de la Empresa, vigencia 2023. 
La divulgación se realizó desde el 6 de diciembre de 2022 y el plazo para participar fue hasta el 13 de enero de 2023, y es importante resaltar, que se utilizó el espacio Conoce, propone y prioriza, de la página web, promoviendo así el acceso a estrategias de transparencia, de participación y de colaboración, de tal manera que nuestros grupos de valor además del Plan, puedan conocer, proponer y priorizar soluciones a los retos de nuestra ciudad.
De otra parte, y con el objetivo de indagar de manera directa sobre las opiniones frente al Plan Anticorrupción y Atención al Ciudadano de la Empresa para la vigencia 2023 y recibir la realimentación sobre los aspectos relevantes a considerar en la construcción del Plan, se invitó a los a los jefes de planeación de las entidades del Sector Hábitat, para que designaran mínimo dos profesionales para participar en la "Jornada de formulación participativa del Plan Anticorrupción y Atención al Ciudadano de la Empresa para la vigencia 2023" la cual se llevó a cabo a través de un Grupo Focal virtual el 17 de enero del 2023. Esta invitación se hizo extensiva a representantes de la Veeduría Distrital y la Secretaría General.
Como resultado de estos ejercicios, se recibieron 12 sugerencias u observaciones, de las cuales 9 fueron incluidas en el documento final, el cual fue aprobado en el marco del Comité Institucional de Gestión y Desempeño el 26 de enero, para su posterior publicación y socialización de manera particular al equipo de Líderes Operativos.
Con lo anterior, la Empresa de la mano de los diferentes grupos de interés, logró la construcción participativa del Plan Anticorrupción y de Atención al Ciudadano 2023, que se encuentra publicado en la eruNET y en la sección de Transparencia &gt;&gt; Planeación, presupuesto e informes &gt;&gt; Plan de acción de la página web de la empresa. </t>
  </si>
  <si>
    <t>GE0501 DESARROLLAR PROGRAMA DE EFICIENCIA DEL GASTO DE FUNCIONAMIENTO</t>
  </si>
  <si>
    <t>GESTIÓN AMBIENTAL</t>
  </si>
  <si>
    <t>Participación Ciudadana en la Gestión Pública - Gestión ambiental para el buen uso de los recursos públicos</t>
  </si>
  <si>
    <t>Implementar el Plan de Acción 2023 del Plan Institucional de Gestión Ambiental - PIGA 2020 a 2024</t>
  </si>
  <si>
    <t>ACTIVIDADES EJECUTADAS EN EL PLAN /ACTIVIDADES PROGRAMADAS EN EL PLAN</t>
  </si>
  <si>
    <t>Plan de Acción PIGA ejecutado al 100%</t>
  </si>
  <si>
    <t xml:space="preserve">Se elaboró el documento del  Plan de Acción 2023 del PIGA  el cual fue aprobado en  Comité de gestión institucional. se llevó a cabo el informe de seguimiento de reencauche de las llantas de los vehículos que tuvieron cambio en el año anterior, esto con la finalidad de tener un seguimiento en la adecuada gestión de residuos por parte del parque automotor.
A corte del mes de marzo se realizaron las siguientes actividades:
-Revisión de fugas y goteos en las instalaciones hidrosanitarias.
-Diseño durante del formato inventario hidrosanitario.
-Seguimiento del Consumo de energía de la Empresa.
-Hacer un seguimiento mensual de la generación de residuos ordinarios de la Empresa.
-Seguimiento de la generación de residuos reciclables de la Empresa.
</t>
  </si>
  <si>
    <t>LC03 POSICIONAR A LA EMPRESA COMO LÍDER EN LOS PROCESOS DE TRANSFORMACIÓN URBANA</t>
  </si>
  <si>
    <t>LC0303 DISEÑAR E IMPLEMENTAR ESTRATEGIAS PARA POSICIONAR A LA EMPRESA COMO LÍDER EN LOS PROCESOS DE TRANSFORMACIÓN URBANA ANTE LOS GRUPOS DE INTERÉS EXTERNOS.</t>
  </si>
  <si>
    <t>DISEÑAR E IMPLEMENTAR 1 ESTRATEGIA DE COMUNICACIONES INTERNA Y EXTERNA DE LA EMPRESA</t>
  </si>
  <si>
    <t>Implementación nueva estrategia de marca</t>
  </si>
  <si>
    <t>1 ESTRATEGIA IMPLEMENTADA</t>
  </si>
  <si>
    <t>OFICINA ASESORA DE COMUNICACIONES</t>
  </si>
  <si>
    <t>Se validó la nueva marca con la Alcaldesa y se obtuvo la aprobación para usarla, se realizaron también ajustes sugeridos al nuevo manual de marca
En proceso de planeación estratégica para el lanzamiento de la nueva marca y su posicionamiento, estableciendo el plan de trabajo.</t>
  </si>
  <si>
    <t>LC0304 DISEÑAR E IMPLEMENTAR ESTRATEGIAS PARA POSICIONAR A LA EMPRESA COMO LÍDER EN LOS PROCESOS DE TRANSFORMACIÓN URBANA ANTE LOS GRUPOS DE INTERÉS INTERNOS.</t>
  </si>
  <si>
    <t>Ejecución plan estratégico de comunicaciones</t>
  </si>
  <si>
    <t>Plan estratégico de comunicaciones ejecutado</t>
  </si>
  <si>
    <t>REALIZAR LA GESTIÓN ADMINISTRATIVA, LAS OBRAS Y LA COMERCIALIZACIÓN DE LOS PREDIOS Y PROYECTOS DE LA ERU</t>
  </si>
  <si>
    <t>COMERCIALIZAR 100 % DE PREDIOS DISPONIBLES PARA LA MOVILIZACIÓN Y PROYECTOS DESARROLLADOS</t>
  </si>
  <si>
    <t>Diseño y ejecución de la estrategia comercial de la Empresa</t>
  </si>
  <si>
    <t xml:space="preserve">NO. DE NEGOCIOS REALIZADOS </t>
  </si>
  <si>
    <t>El plan de trabajo elaborado para ejecutar la estrategia comercial de la Empresa consiste en un  plan  de  actividades que se incluye en la estrategia comercial   "matriz de actividades"  en las que se relacionan las actividades a desarrollar asociadas a cada una de las nuevas funciones proyectadas para la Dirección. La matriz está terminada y se incluye en la presentación de la Estrategia Comercial que sera socializada por el Director Comercial a la gerencia a finales el primer trimestre
Negocio realizado :Corporación de Ferias y Exposición S.A. (Máster Plan Conceptual del ADN DCTIB, Estructuración de un esquema de negociación entre privados para la gestión del suelo):mediante correo electrónico del 13 de enero de 2023 remitido por Martín Camargo Pérez, Director de Arquitectura e Infraestructura, se informó la aceptación de la propuesta presentada por parte de CORFERIAS Cámara de Comercio de Bogotá, se concreto la negociación por valor de $335.502.297. Se remitió respuesta a la propuesta de la Universidad Distrital, en revisión propuestas de la Empresa de Acueducto y Alcantarillado, la Secretaría de Educación Distrital y se presento propuesta para Gerencia Integral para proceso de restauración del Edificio del IMI en el CHSJD</t>
  </si>
  <si>
    <t>Seleccionar desarrollador para proyectos priorizados</t>
  </si>
  <si>
    <t>3 PROYECTOS CON DESARROLLADOR SELECCIONADO</t>
  </si>
  <si>
    <t>Estación Metro calle 26, se expidio el CDP para la tranferencia de recursos, transfirendo los recursos a Alinza Fiduciaria, expidiendo el certificado de disponibilidad por valor de 1.800 millones de pesos.
EL proyecto Tres Quebradas UG2, se encuentra en un 40% de avance los documentos contractuales, se definió contratar por lista corta. Proyecto Estación Metro Calle 26, se publico en SECOP el proceso de factibilidad. Proyecto San Victorino se encuentra en un 40% de avance los documentos contractuales, se definió Se definió contratar por modalidad Dialogo empresarial</t>
  </si>
  <si>
    <t>Realizar proceso para seleccionar los constructores para los 6 lotes priorizados</t>
  </si>
  <si>
    <t>NO. DE LOTES CON CONSTRUCTOR SELECCIONADO</t>
  </si>
  <si>
    <t>6 lotes asignados a constructor con garantía de calidad</t>
  </si>
  <si>
    <t xml:space="preserve">En el mes de febrero de dio respuesta a la observaciones presentadas a los pliegos de condiciones, así mismo el 24 del mismo mes, se publico modificación del cronograma del proceso ERU-CONV-AVISO-01-2023. Se realizaron los ajustes a los documentos del proceso de acuerdo a las observaciones presentadas y se publicaron en SECOP. Se continua con el cronograma establecido en el proceso con la recepción de las manifestaciones de interés desde el 30 de marzo hasta el 11 de abril de 2023 </t>
  </si>
  <si>
    <t xml:space="preserve">EJECUTAR 100 % DEL PLAN DE ACCIÓN PARA REALIZAR Y OPTIMIZAR LA GESTIÓN FIDUCIARIA ASOCIADA A LA GESTIÓN Y DESARROLLO DE PROYECTOS ERU </t>
  </si>
  <si>
    <t>Ejecutar el plan de acción definido para la optimización de la gestión fiduciaria de la Empresa</t>
  </si>
  <si>
    <t>NO. DE ACTIVIDADES DEL PLAN DE ACCIÓN REALIZADAS / NO. DE ACTIVIDADES DEL PLAN DE ACCIÓN DEFINIDO * 100</t>
  </si>
  <si>
    <t>Se presenta avance en 3 de las 6 acciones programadas en el plan de acción, La Fiducia de Manzana 5 las aguas, se encuentra la escritura de aclaración cesión área, en revisión por parte del IDU. La versión definitiva ce los manuales operativos fueron revisados por el asesor de Gerencia y se encuentran para aprobación por parte del Gerente General.</t>
  </si>
  <si>
    <t>GESTIÓN FINANCIERA</t>
  </si>
  <si>
    <t xml:space="preserve">Optimizar el proceso de pago a través de fiducias </t>
  </si>
  <si>
    <t xml:space="preserve">Se realizaron reuniones  entre el coordinador del grupo de fiducias y la Subgerente de gestión corporativa, en cuales se expusieron las actividades que se desarrollan para la ejecución operativa de instrucciones de pago e informes financieros de los Patrimonios autónomos, se elaboro el cronograma de trabajo y   se estableció que el traslado de la operación de fiducias, respecto a las instrucciones fiduciarias y gestión de la información financiera, será trasladada a la SGC una vez se encuentren actualizados los manuales operativos de las fiducias, por lo tanto, el avance del cronograma propuesto, quedará sujeto a la actualización de los manuales. Se realizo reunión con  Gerencia General, Subgerencia de Gestión Inmobiliaria, Subgerencia de Planeación y Administración de Proyectos, Dirección de Gestión Contractual y Subgerencia de Gestión Contractual, con el fin de hacer seguimiento a la actualización de los Manuales Operativos, en dicha reunión,  realizaron observaciones sobre la versión del Manual Operativo enviado por Cesar Cortina y se enviaron las sugerencias realizadas por la SGC , con el fin de realizar los ajustes correspondientes para realizar la optimización y traslado del proceso. 
Realizada reunión con Scotiabank Colpatria, para implementar plataforma electrónica de pagos
</t>
  </si>
  <si>
    <t>LC0102 PRESENTAR UNA PROPUESTA A LA SDP PARA CONTAR CON UNA MESA DE TRABAJO PERMANENTE PARA EL ACOMPAÑAMIENTO Y REVISIÓN DE LAS FORMULACIONES DE LA ERU.</t>
  </si>
  <si>
    <t xml:space="preserve">DESARROLLAR 100 % DE OBRAS DE URBANISMO Y CONSTRUCCIÓN, ASÍ COMO LAS OBRAS DE MANTENIMIENTO DE LOS PREDIOS Y PROYECTOS DE LA ERU. </t>
  </si>
  <si>
    <t>EJECUCIÓN DE PROYECTOS</t>
  </si>
  <si>
    <t>Desarrollar estrategias que permitan la definición de acuerdos para mejorar los niveles de servicio con las empresas de servicios públicos del Distrito.</t>
  </si>
  <si>
    <t>ACUERDO DE SERVICIO DEFINIDO</t>
  </si>
  <si>
    <t>SUBGERENCIAS DE DESARROLLO DE PROYECTOS</t>
  </si>
  <si>
    <t>En lo corrido del año, se inició la etapa de diagnóstico, dando cumplimiento a la actividad de recolección de información, esta actividad consistió en la revisión de los documentos existentes adelantados el año pasado, como son la proyección de la minuta del convenio con ENEL Codensa, la presentación de los proyectos ERU e información correspondiente a las áreas de oportunidad objeto de análisis para la siguiente etapa.Durante el mes de marzo de 2023, se avanzó en un 15% finalizando la etapa de diagnóstico, se logró culminar con la etapa de análisis de la información, se cuenta con el modelo de proyecto del convenio de cooperación ERU -  ENEL Codensa, versión del 22 de marzo de 2023, la cual se encuentra en revisión por parte de la SGDP.</t>
  </si>
  <si>
    <t>GE0202 DISEÑAR E IMPLEMENTAR PROCESO DE MEJORA CONTINUA Y ESTÁNDARES MÍNIMOS PARA LA SELECCIÓN DE ASOCIADOS, DISEÑADORES, DESARROLLADORES Y EJECUTORES DE LOS PROYECTOS QUE GARANTICEN SU CALIDAD</t>
  </si>
  <si>
    <t>Ejecutar los cronogramas de los proyectos conforme a los servicios contratados y proyectos gestionados (Priorización: Voto nacional - CHSJD - Bronx BDC/CTC - mártires - UD - SED )</t>
  </si>
  <si>
    <t>NO. DE CRONOGRAMAS EJECUTADOS EN TIEMPO/ NO. DE CRONOGRAMAS SUSCRITOS * 100</t>
  </si>
  <si>
    <t>Implementación según cronograma establecido</t>
  </si>
  <si>
    <t>META PDD FUNCIONAMIENTO</t>
  </si>
  <si>
    <t>EJECUTAR 100 % DEL PLAN DE TRABAJO DEL PROCESO DE GESTIÓN FINANCERA DE MANERA EFICIENTE</t>
  </si>
  <si>
    <t>EVALUACIÓN Y SEGUIMIENTO</t>
  </si>
  <si>
    <t>Control interno</t>
  </si>
  <si>
    <t>Realizar acompañamiento y asesoría tanto en los comités Institucionales de los que hace parte el Jefe de la Oficina de Control Interno como en los diferentes escenarios y temas en que sea requerida la participación de la Oficina de Control Interno conforme los roles asignados a la misma.</t>
  </si>
  <si>
    <t>(NO. DE COMITÉS Y/O REUNIONES A LOS QUE ASISTIÓ LA OCI EN EL TRIMESTRE/ NO. DE COMITÉS Y/O REUNIONES A LOS QUE FUE CONVOCADA EN EL TRIMESTRE) X 100</t>
  </si>
  <si>
    <t>Actas de comité con compromisos para la OCI</t>
  </si>
  <si>
    <t>OFICINA DE CONTROL INTERNO</t>
  </si>
  <si>
    <t xml:space="preserve">Indicador trimestral que se reporta de acuerdo a los resultados del seguimiento trimestral del Plan Anual de Auditoria. 
Primer trimestre: Se han asistido a 55 comités, reuniones o citaciones por parte de la jefe de la Oficina de Control Interno o su delegado </t>
  </si>
  <si>
    <t>CONTROL DISCIPLINARIO INTERNO</t>
  </si>
  <si>
    <t>Control disciplinario interno</t>
  </si>
  <si>
    <t>Realizar acompañamiento y asesoría en los temas requeridos por las áreas de la empresa a la Jefe de la Oficina de Control disciplinario Interno, conforme a las funciones establecidas.</t>
  </si>
  <si>
    <t>ASESORÍAS REALIZADAS EN EL SEMESTRE/ SOLICITUDES DE ASESORÍA EFECTUADOS EN EL SEMESTRE) X 100</t>
  </si>
  <si>
    <t>Solicitudes efectuadas y respuestas entregadas</t>
  </si>
  <si>
    <t>OFICINA DE CONTROL DISCIPLINARIO INTERNO</t>
  </si>
  <si>
    <t xml:space="preserve">En el periodo de los meses de enero y febrero NO se solicitó asesoría o acompañamiento por parte de las diferentes áreas de la Empresa, sobre temas disciplinarios. </t>
  </si>
  <si>
    <t>Realizar los seguimientos e informes respectivos dando cumplimiento al Plan Anual de Auditoría.</t>
  </si>
  <si>
    <t>(Nº. DE INFORMES PRESENTADOS DE ACUERDO CON LO PROGRAMADO EN EL PLAN ANUAL DE AUDITORIAS EN EL TRIMESTRE / Nº DE INFORMES A PRESENTAR DE ACUERDO CON LO PROGRAMADO EN EL PLAN ANUAL DE AUDITORIAS EN EL TRIMESTRE) X 100</t>
  </si>
  <si>
    <t>Informes de seguimiento</t>
  </si>
  <si>
    <t>Indicador trimestral que se reporta de acuerdo a los resultados del seguimiento trimestral del Plan Anual de Auditoria. 
Primer Trimestre: Se realizaron 21.5 Informes de 23 informes programados, reprogramándose los siguientes:
*Seguimiento Estado de Cumplimiento Metas Plan de Desarrollo e Indicadores - Reporgramado Segundo trimestre 2023 - Avance 50%
*Activos de Información y Funcionamiento Software que maneja la Empresa - Reprogramado Segundo trimestre 2023</t>
  </si>
  <si>
    <t>Realizar evaluación y seguimiento al Mapa de Riesgos de la Empresa, así como presentar el informe respectivo.</t>
  </si>
  <si>
    <t>(Nº DE SEGUIMIENTOS Y EVALUACIONES REALIZADAS AL MAPA DE RIESGOS/ Nº SEGUIMIENTOS PROGRAMADOS EN EL PLAN ANUAL DE AUDITORIAS EN AÑO (RIESGOS)) X 100</t>
  </si>
  <si>
    <t>Informe de evaluación mapa de riesgos</t>
  </si>
  <si>
    <t>Se realizo publicación de la matriz de seguimiento el día 16 de Enero de 2023 en la Pagina Web de la Empresa
e informe en Word radicado  I2023000489 
Actividad cuatrimestral no aplica para el seguimiento del mes de marzo de 2023</t>
  </si>
  <si>
    <t>Realizar evaluación y seguimiento a los Planes de Mejoramiento de la Empresa, así como presentar el informe respectivo.</t>
  </si>
  <si>
    <t>(Nº DE SEGUIMIENTOS Y EVALUACIONES REALIZADAS / Nº. SEGUIMIENTOS PROGRAMADOS EL PLAN ANUAL DE AUDITORIA (PLANES DE MEJORAMIENTO POR PROCESOS E INSTITUCIONAL)) X 100</t>
  </si>
  <si>
    <t>Informes de seguimiento planes de mejoramiento</t>
  </si>
  <si>
    <t>Se realizo publicación de la matriz de seguimiento el día 25 de Enero de 2023 en la Pagina Web de la Empresa
e informe en Word radicado  I2023000548 
Actividad trimestral no aplica para el seguimiento del mes de marzo de 2023</t>
  </si>
  <si>
    <t>Apoyar el seguimiento de la integralidad, coherencia y oportunidad de la respuesta de los requerimientos y/o derechos de petición de los entes de control</t>
  </si>
  <si>
    <t>(NO. DE SOLICITUDES ATENDIDAS OPORTUNAMENTE / NO. DE REQUERIMIENTOS Y/O DERECHOS DE PETICIÓN DE ENTES DE CONTROL ENRUTADAS A LA OFICINA DE CONTROL INTERNO) X 100</t>
  </si>
  <si>
    <t>Respuestas oportunas a DP</t>
  </si>
  <si>
    <t>Indicador trimestral que se reporta de acuerdo a los resultados del seguimiento trimestral del Plan Anual de Auditoria. 
Primer Trimestre: Se atendieron de 98,10% de las solicitudes del periodo evaluado de la vigencia 2023 que equivale al 24.53% de avance, ya que para el período evaluado se recibieron 203 Requerimientos, de los cuales se debían responder 190  por vencimiento de términos en el primer trimestre.
Cada componente de este indicador tiene un peso del 33,33%. De las 190 solicitudes se evidencia lo siguiente:
- 179 requerimientos se respondieron dentro de términos. 
- 13 requerimientos en Gestión con fecha de vencimiento posterior al corte evaluación. 
- 11  requerimientos que se respondieron fuera de términos.</t>
  </si>
  <si>
    <t>Promover actividades que fomenten la cultura del autocontrol.</t>
  </si>
  <si>
    <t>ACTIVIDADES REALIZADAS RELACIONADAS CON EL FOMENTO DE LA CULTURA DEL AUTOCONTROL / ACTIVIDADES PROGRAMADAS RELACIONADAS CON EL FOMENTO DE LA CULTURA DEL AUTOCONTROL EN EL PLAN ANUAL DE AUDITORIA EN EL SEMESTRE) X 100</t>
  </si>
  <si>
    <t>Cronograma de actividades ejecutado</t>
  </si>
  <si>
    <t>Actividad Semestral</t>
  </si>
  <si>
    <t>Implementación para la Aplicación de las Normas Internacionales de Auditoria (NIA)</t>
  </si>
  <si>
    <t>REALIZAR UN SEGUIMIENTO DE LA IMPLEMENTACIÓN DE LAS NORMAS INTERNACIONALES DE AUDITORIA (NIA) EN LA VIGENCIA</t>
  </si>
  <si>
    <t>Informe de acciones implementadas</t>
  </si>
  <si>
    <t>DIRECCIONAMIENTO ESTRATÉGICO - SUBGERENCIA CORP</t>
  </si>
  <si>
    <t>Definir y llevar a cabo plan de capacitación semestral a los servidores por áreas, orientado a la socialización del proceso de control disciplinario interno en la empresa, funciones y competencias de la OCDI</t>
  </si>
  <si>
    <t>ACTIVIDADES EJECUTADAS EN EL PLAN DE CAPACITACIÓN /ACTIVIDADES PROGRAMADAS EN EL PLAN DE CAPACITACIÓN</t>
  </si>
  <si>
    <t>Plan de capacitación  ejecutado al 100%</t>
  </si>
  <si>
    <t>Se realizo una socialización con los lideres operativos de la empresa para que conocieran la Oficina de Control Disciplinario Interno de fecha 16 de febrero de 2023 Hora: 9:00- 11:00</t>
  </si>
  <si>
    <t>Definir y llevar a cabo plan de capacitación semestral a los servidores por áreas, orientado a la prevención de conductas que puedan constituirse en conductas disciplinarias y retroalimentación para el cumplimiento de directivas que en materia disciplinaria se emitan, en aplicación de las políticas que en esta materia se expidan por parte de la Secretaria Jurídica Distrital.</t>
  </si>
  <si>
    <t xml:space="preserve">Se esta coordinando con talento humano para realizar la capacitación a todos los colaborados de la empresa sobre la prevención de las conductas que pueden constituir procesos disciplinarios </t>
  </si>
  <si>
    <t>PS0103 IMPLEMENTAR SOLUCIONES AMBIENTALES ORIENTADAS A LA MITIGACIÓN DEL CAMBIO CLIMÁTICO</t>
  </si>
  <si>
    <t>GESTIONAR (7) PROYECTOS INTEGRALES DE DESARROLLO, REVITALIZACIÓN O RENOVACIÓN BUSCANDO PROMOVER LA PERMANENCIA Y CALIDAD DE VIDA DE LOS POBLADORES Y MORADORES ORIGINALES ASÍ COMO LOS NUEVOS</t>
  </si>
  <si>
    <t>GESTIONAR 5 INSTRUMENTOS/PROYECTOS DE DESARROLLO, REVITALIZACIÓN Y/O RENOVACIÓN URBANA, BUSCANDO PROMOVER LA PERMANENCIA Y CALIDAD DE VIDA DE LOS POBLADORES Y MORADORES ORIGINALES, ASÍ COMO LOS NUEVOS.</t>
  </si>
  <si>
    <t>Implementar soluciones ambientales  en el desarrollo de proyectos urbanos, orientados a la mitigación del cambio climático.</t>
  </si>
  <si>
    <t>NO. DE SOLUCIONES IMPLEMENTADAS/ NO. DE PROYECTOS GESTIONADOS * 100</t>
  </si>
  <si>
    <t>Proyectos con el componente ambiental identificado y gestionado</t>
  </si>
  <si>
    <t>1. Plan parcial El edén el descanso: Se adelantaron mesas de trabajo con la CAR y SDA los dias 13 y 17 de febrero para la concertación ambiental del Plan Parcial el Eden - El Descanso. El 23 de febrero de 2023 SDA radico a SDP, acta de concertación ambiental bajo el No. 2023EE39747. se firmó acta de concertación ambiental Secretaría de Ambiente 10.03.2023. Queda pendiente expedición de la resolución. Se finalizaron mesas de concertación ambiental con la Corporación Autónoma Regional de Cundinamarca el pasado 13.03.2023 y se consolidaron la respuesta a las consideraciones y se ajustó según las observaciones de la CAR y se enviaron a CAR 15.03.03. Se remitió oficio S2023001247 a SDP remitiendo actualización de la Factibilidad de Servicios de la Empresa de Acueducto y Alcantarillado de Bogotá. Radicado ERU E2023001731 y EAAB 3010001- S-2023-048135. PPD Edén el Descanso.  
2. Plan Parcial Tres Quebradas - Estudio ambiental y geotécnico del Plan Parcial 
Se ajusto cronograma de ejecución y personal para la contratación directa para la elaborar los estudios ambiental, Se presentó ante comité de proyectos del 29 de marzo la posibilidad de formular al interior de la entidad el estudio ambiental por esta razón solo se contratarán los componentes hidráulico, geológico y geotécnico. Se debe socializar con la SGDP esta decisión.El 23.03.2022. se remitió a la secretaria Distrital de Ambiente oficio para el Análisis viabilidad asociación para la implementación de viveros y otros proyectos de educación   ambiental   en   los   predios   propiedad   de   la   Empresa   de   Renovación   y desarrollo Urbano dentro de Plan Parcial Tres Quebradas en la localidad de Usme.</t>
  </si>
  <si>
    <t>PS0203 DESARROLLAR E IMPLEMENTAR FUNCIONES DE OPERADOR URBANO</t>
  </si>
  <si>
    <t>Definir el modelo de operador urbano para la Empresa</t>
  </si>
  <si>
    <t>1 MODELO DE OPERADOR URBANO DEFINIDO</t>
  </si>
  <si>
    <t>FORMULAR 9  DIRECTRICES DE ACTUACIÓN ESTRATÉGICA EN EL MARCO DEL DECRETO DISTRITAL 555 DE 2021-POT</t>
  </si>
  <si>
    <t>Ejecutar los cronogramas establecidos para el desarrollo de las actuaciones estratégicas</t>
  </si>
  <si>
    <t>En el marco de la formulación de las directrices de las actuaciones estratégicas, se dio la adopción de la resolución de directrices de la Actuación Estratégica de Calle 72. Se adelantan reuniones con el promotor privado interesado en la formulación, y se avanza en el documento jurídico con el desarrollador privado para la Actuación Estratégica de Rio Negro. Se lleva a cabo reunión con la Alcaldesa el 15 de febrero para la presentación de las directrices y se encuentra en proceso de responder observaciones a SDP de Actuación Estratégica de Chapinero Verde Inteligente. Se envío DTS a SDP el 13.02.2023 para revisión de la Actuación Estratégica de pieza Reencuentro, se encuentra en proceso de revisión de observaciones por parte de SDP. Se llevará a cabo reunión con SDP el 20.02.2023 para definir el alcance la formulación de la Actuación, se encuentra en proceso de responder observaciones a la publicación de la resolución de la Actuación Estratégica de Borde Usme y para la Actuación Estratégica de ZIBO – Zona Industrial se recibió la pre entrega del diagnóstico para el Distrito de Ciencia, Tecnología e Innovación (DCTI) por parte del consorcio de Corferias.El co formulador estima entregar el documento final del Master Plan en el mes de mayo.</t>
  </si>
  <si>
    <t>Desde la Gerencia General, se han adelantado conversaciones con la Secretaria Distrital de Planeación para retomar la propuesta de la Empresa de concretar un acuerdo que permita optimizar las gestión de los tramites con esta secretaría.
Con la información recopilada por la SGU, la Gerencia presentará una propuesta y se programará una reunión de trabajo para confirmar la voluntad de la Secretaria y su equipo directivo y los tiempos de definición del acuerdo.</t>
  </si>
  <si>
    <t>Comunicación interna:
•	Piezas gráficas: Durante la vigencia 2023 se han realizado 58 Piezas gráficas para comunicación interna.
•	Campañas de comunicación interna: Durante la vigencia 2023, se han realizado y/o adaptado 17 campañas de comunicación interna 
•	Campañas de comunicación interna en el marco de las fechas especiales: Durante la vigencia 2023, se han realizado 3 campañas internas de comunicación en el marco de las fechas especiales
•	Difusión interna de información: Durante la vigencia 2023, se ha realizado la difusión de 6 campañas informativas, temáticas o actividades internas, solicitadas por la Alcaldía de Bogotá y/o de otras entidades distritales
•	Diseño de presentaciones internas: Durante la vigencia 2023, se han realizado 8 presentaciones internas
•	Producción audiovisual para comunicación interna: Durante la vigencia 2023 se han realizado y publicado 16  videos para comunicación interna 
•	Jornadas de registro audiovisual interno: Durante la vigencia 2023 se han realizado 16  jornadas de registro audiovisual interno
•	Intranet: Durante la vigencia 2023 se han realizado 03 informes correspondientes al reporte mensual de las estadísticas, métricas y publicaciones realizadas en la Erunet
Comunicación externa:
•	Acciones de free press y monitoreo en medios: Durante la vigencia 2023 se ha realizado una importante labor para dar a conocer los proyectos y el estado de estos, así como, resaltar la labor de la Empresa en términos de Renovación, Revitalización y Desarrollo Urbano. Dicha labor dio ha dado como resultado una cobertura de 26 noticias a través de diferentes medios de radio, prensa escrita, redes y portales web.
• Comunicados: Durante la vigencia 2023 se han realizado 11 comunicados que fueron publicados en la página web de la Empresa, en las redes sociales de la Entidad y/o a través de los medios de comunicación.
• Piezas gráficas externas: Durante la vigencia 2023 se ha realizado el diseño de 76 piezas gráficas para comunicación externa.
• Producción de animaciones: Durante la vigencia 2023, se han realizado 2 animaciones 
• Piezas gráficas impresas: Durante la vigencia 2023 se han realizado 99 impresiones, las cuales corresponden a los siguientes requerimientos.
• Diseño de presentaciones externas: Durante la vigencia 2023, se han realizado 19 presentaciones externas.
• Producción audiovisual para comunicación externa: Durante la vigencia 2022 se han realizado 22 videos para comunicación externa 
• Jornadas de registro audiovisual externo: Durante la vigencia 2022 se han realizado 11 jornadas de registro audiovisual externo
• Estrategias redes sociales ERU: Durante la vigencia 2023, se han implementado 23 estrategias para redes sociales
• Apoyo a las Estrategias para redes sociales de la Alcaldía: Durante la vigencia 2023, en el marco de las estrategias de comunicaciones para redes sociales diseñadas por la Alcaldía, la ERU ha apoyado e implementado 18 sinergias
• Mediciones redes sociales: Durante la vigencia 2023 se ha realizado 3 informes, con periodicidad mensual con las métricas correspondientes a las siguientes redes sociales de la Entidad
• Página web: Durante la vigencia 2023 se han realizado 03 informes correspondientes al reporte mensual de las estadísticas, métricas y publicaciones realizadas en el sitio web www.eru.gov.co</t>
  </si>
  <si>
    <t>Complejo Hospitalario San Juan de Dios – Edificio Santiago Samper y Enfermedades Tropicales: Durante el primer trimestre de 2023, se avanzó un 7,5% en la elaboración de estudios y Diseños en los productos de la etapa 3 – (Proyecto de Intervención, Proyecto de Intervención estructural y Proyecto de redes e instalaciones técnicas complementarias de cada edificio).
Bronx Distrito Creativo: Se obtuvo la licencia ejecutoriada y para la etapa de Estudios y diseños, se cuenta con el anteproyecto.
Bronx Distrito Creativo (Estructuración Concesión), se logró un 30% de avance correspondiente a la Fase 1 del proyecto (prefactibilidad).
Bronx Distrito Creativo - MC1 - Etapa 1: Se inicia la etapa de construcción y se avanza en la instalación de cerramiento de obra y trabajos preliminares.
Bronx Distrito Creativo - Etapa 2 (Esquina Redonda + Parqueaderos) - Elaboración Estudios y Diseños: Se da cierre al presupuesto y programación de obra a nivel de anteproyecto.
Centro de Talento Creativo Etapa 1: Se logró una ejecución en obra del 11,26% se terminaron actividades preliminares como campamento, cerramiento, localización y replanteo; adicional se avanza con la ejecución de las actividades de cimentación, de pilotes, excavación mecánica y excavación para vigas y dados de cimentación.
Alcaldía Local de los Mártires: Se logró una ejecución en obra del 18,88%, se realizan actividades de excavación mecánica para sótano, cimentación y estructura de concreto, actividades de placa, entrepiso, vigas columnas, muros pantalla hasta el piso 2 del proyecto. Adicional se avanzó en el trámite de Licencias radicando la prórroga de la misma en la Curaduría urbana.
Urbanismo Voto Nacional ADM 2 y ADM 3: Se inició la estructuración del proceso contratación de estudios, diseños y construcción de la malla vial de AMD2 y AMD3 y su interventoría. Se logró un avance del 2,25%, en la elaboración de los Documentos para el integrador de redes y su interventoría, se cuenta con una primera versión de presupuesto, que se concretará con la definición de los puntos del Anexo Técnico, el cual se encuentra en elaboración y se elaboró el documento Análisis del sector.
U. Distrital - Edificio de Laboratorios Facultad de Ingeniería: Durante el año 2023 Se avanza en la ejecución del contrato interadministrativo con un 5,37%, en cuanto a estudios y diseños se avanza en el 56% y en construcción del 1,08%, a la fecha la ejecución de la obra se encuentra suspendida hasta lograr la contratación con el constructor de la cimentación profunda.
SED - Colegio La Magdalena: Se logró un avance en obra del 8,19 %, se ejecutaron actividades de mampostería de primer piso inicio de mampostería de segundo piso en módulos A, B, C, D y E. En ejecución de actividades de estructura en concreto módulos I, G y H, estructura metálica módulos A, C y D y Pisos en módulos A al E.
SED - Colegio San Francisco: Se logró un avance en obra del 13,81%, en ejecución de actividades de estructura en concreto (columnas, vigas y placas) Sector Nuevo (módulos 3,4 y 5), Sector Conservación, Modulo 1: Reforzamiento columnas y vigas, inicio mampostería en el Módulo 2: Desmonte cubierta y demoliciones e inicio reforzamiento de la cimentación.</t>
  </si>
  <si>
    <t>Con base en el trabajo realizado en la vigencia 2022 por parte de la Subgerencia de Gestión Urbana, en el cual se adelantó la elaboración del diagnóstico como operador urbano
durante enero y febrero de 2023 se adelantó el borrador de la propuesta de reglamentación sobre Operador Urbano. Adicionalmente en comunicación con la SDP, dicha entidad manifestó  que también se encuentra adelantando el borrador de  reglamentación de Operador Urbano, por lo tanto la SDP convocará a mesas de trabajo para revisar los avances de ambas entidades.
El 13 de marzo se remitió propuesta de decreto de operador urbano a SDP, para articulación entre las entidades y poder un primer cruce de contenidos.</t>
  </si>
  <si>
    <t>Socialización del manual actualizado y la documentación derivada del mismo
Procesos contractuales gestionados con base en los lineamientos del nuevo manual de contratación y la nueva documentación</t>
  </si>
  <si>
    <t>Evidencias de abastecimiento por categorías   Plan a Marzo (30/03/2023) - Banco de Oferentes (30/06/2023)</t>
  </si>
  <si>
    <t>Cronograma PINAR ejecutado a conformidad a lo programado para 2023.</t>
  </si>
  <si>
    <t>100% de las solicitudes con respuesta conforme a la disponibilidad de recursos</t>
  </si>
  <si>
    <t>Seguimiento a la implementación de la guía  y la documentación soporte de la maduración de proyectos (Actas de Constitución, DTS, Informes de Seguimientos procesos de selección, cronogramas, etc.)</t>
  </si>
  <si>
    <t xml:space="preserve">1. Reporte de acciones de capacitación, sensibilización y cualificación programadas y soporte de su ejecución (listado de asistencia)
2. Adoptar el manual de servicio al ciudadano del Distrito Capital expedido por la secretaria General
3. Aplicación de pruebas de entendimiento a servidores públicos en temáticas relacionadas con servicio a la ciudadanía 
4. Cualificar en lengua de señas Colombiana o implementación del centro de relevo de MINTIC, para atender a la población con discapacidad auditiva. </t>
  </si>
  <si>
    <t>Revisión de las Políticas adoptadas y el impacto que ha generado
Generación de políticas sobre daño antijuridico</t>
  </si>
  <si>
    <t>Ingresos/utilidades según PFP
Ingresos programados según PFP (12.212 millones)</t>
  </si>
  <si>
    <t>1. Personal contratado con las capacidades requeridas para cumplir las funciones de la dirección, procedimientos nuevos o actualizados y herramientas comerciales implementadas
2. Plan de Acción de Fortalecimiento Dirección Comercial Implementado</t>
  </si>
  <si>
    <t>Proyectos con análisis de rentabilidad y reportes trimestrales de datos para la toma de decisiones a través del sistema de información misional.</t>
  </si>
  <si>
    <t>1.Definición política para la gestión de suelo
2. Portafolio proyectos de viviendas
3. Suelo habilitado para vivienda
4. 70% de los recursos del FCO comprometidos</t>
  </si>
  <si>
    <t>Informe de gestión sobre el desarrollo de los planes de gestión social en los liderados por la Empresa</t>
  </si>
  <si>
    <t xml:space="preserve">
Seguimiento periódico (trimestral) a la implementación de la política de moradores en cada proyecto donde sea requerida</t>
  </si>
  <si>
    <t>Acuerdo de servicio implementado con la Secretaría de Planeación 
Mejora en los tiempos de servicio, con el apoyo de la Gerencia y la Oficina Asesora de Comunicaciones</t>
  </si>
  <si>
    <t>Modelo de relacionamiento implementado en apoyo con la oficina de comunicaciones y relacionamiento</t>
  </si>
  <si>
    <t>Cronograma de implementación del SIM ejecutado al 100% (* Áreas misionales utilizando el sistema de información misional para la gestión de la información de los proyectos * Plan de migración ejecutado, contando con la información interna de la empresa incorporada en SIM para su adecuado funcionamiento)</t>
  </si>
  <si>
    <t>Estrategia de innovación
Cafés de conocimiento
Talleres de innovación
Priorización de retos
Memorias de espacios de transferencia de conocimiento</t>
  </si>
  <si>
    <t>PAAC implementando conforme a lo programado en los componentes
Reporte seguimientos periódicos</t>
  </si>
  <si>
    <t>Modificaciones de todas las herramientas audiovisuales conforme a la nueva marca y socialización de la misma con los grupos de interés</t>
  </si>
  <si>
    <t>1. Estrategia comercial implementada 31/03/2023
2. Presentación de Ofertas o propuestas de servicios para nuevos negocios gestionadas.
3. Generación de nuevos negocios y nuevos clientes</t>
  </si>
  <si>
    <t>Desarrollador para Tres Quebradas UG2, Estación metro Calle 26 y San Victorino</t>
  </si>
  <si>
    <t>1. Plan de acción 
2. Cierre de las fiducias en desuso
3. Actualización de manuales operativos de las fiducias con las que se desarrollen negocios fiduciarios en la Empresa (30/03/2023)</t>
  </si>
  <si>
    <t>Definición de cambios en proceso de pago a través de fiducias (30/03/2023) y se ejecutan los pagos con esos lineamientos en lo que resta del año</t>
  </si>
  <si>
    <t>Un (1) acuerdo de servicio implementado - mejores tiempos con empresas de servicios públicos</t>
  </si>
  <si>
    <t>1. Propuesta de reglamentación como Operador Urbano definida para su implementación. 
2. Piloto de operador urbano con un proyecto o Área de Oportunidad (Calle 72 o  Ciudadela educativa)</t>
  </si>
  <si>
    <t>% cumplimiento a  28/02/2023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</si>
</sst>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numFmts>
  <fonts count="5" x14ac:knownFonts="1">
    <font>
      <sz val="11"/>
      <color indexed="8"/>
      <name val="Calibri"/>
      <family val="2"/>
      <scheme val="minor"/>
    </font>
    <font>
      <sz val="6"/>
      <color rgb="FF000000"/>
      <name val="Arial"/>
    </font>
    <font>
      <sz val="6"/>
      <color rgb="FF000000"/>
      <name val="Arial Negrita"/>
    </font>
    <font>
      <sz val="11"/>
      <color indexed="8"/>
      <name val="Calibri"/>
      <family val="2"/>
      <scheme val="minor"/>
    </font>
    <font>
      <b/>
      <sz val="10"/>
      <color theme="0"/>
      <name val="Arial"/>
      <family val="2"/>
    </font>
  </fonts>
  <fills count="5">
    <fill>
      <patternFill patternType="none"/>
    </fill>
    <fill>
      <patternFill patternType="gray125"/>
    </fill>
    <fill>
      <patternFill patternType="solid">
        <fgColor rgb="FFFFFFFF"/>
      </patternFill>
    </fill>
    <fill>
      <patternFill patternType="solid">
        <fgColor theme="4"/>
        <bgColor theme="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3" fillId="0" borderId="0" applyFont="0" applyFill="0" applyBorder="0" applyAlignment="0" applyProtection="0"/>
  </cellStyleXfs>
  <cellXfs count="15">
    <xf numFmtId="0" fontId="0" fillId="0" borderId="0" xfId="0"/>
    <xf numFmtId="0" fontId="4" fillId="3" borderId="1" xfId="0" applyFont="1" applyFill="1" applyBorder="1" applyAlignment="1">
      <alignment horizontal="center" vertical="center" wrapText="1" readingOrder="1"/>
    </xf>
    <xf numFmtId="0" fontId="1" fillId="2" borderId="1" xfId="0" applyFont="1" applyFill="1" applyBorder="1" applyAlignment="1">
      <alignment horizontal="left"/>
    </xf>
    <xf numFmtId="0" fontId="1" fillId="0" borderId="1" xfId="0" applyFont="1" applyBorder="1" applyAlignment="1">
      <alignment horizontal="left"/>
    </xf>
    <xf numFmtId="0" fontId="1" fillId="2" borderId="1" xfId="0" applyFont="1" applyFill="1" applyBorder="1" applyAlignment="1">
      <alignment horizontal="center"/>
    </xf>
    <xf numFmtId="0" fontId="1" fillId="0" borderId="1" xfId="0" applyFont="1" applyBorder="1" applyAlignment="1">
      <alignment horizontal="center"/>
    </xf>
    <xf numFmtId="164" fontId="2" fillId="0" borderId="1" xfId="0" applyNumberFormat="1" applyFont="1" applyBorder="1" applyAlignment="1">
      <alignment horizontal="center"/>
    </xf>
    <xf numFmtId="0" fontId="1" fillId="0" borderId="1" xfId="0" applyFont="1" applyBorder="1" applyAlignment="1">
      <alignment horizontal="left"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1" fillId="0" borderId="1" xfId="0" applyFont="1" applyBorder="1" applyAlignment="1">
      <alignment vertical="center"/>
    </xf>
    <xf numFmtId="0" fontId="1" fillId="0" borderId="1" xfId="0" applyFont="1" applyBorder="1" applyAlignment="1"/>
    <xf numFmtId="0" fontId="1" fillId="0" borderId="1" xfId="0" applyFont="1" applyBorder="1" applyAlignment="1">
      <alignment horizontal="center" vertical="center"/>
    </xf>
    <xf numFmtId="9" fontId="2" fillId="0" borderId="1" xfId="1" applyFont="1" applyBorder="1" applyAlignment="1">
      <alignment horizontal="center"/>
    </xf>
    <xf numFmtId="164" fontId="2" fillId="4" borderId="1" xfId="0" applyNumberFormat="1" applyFont="1" applyFill="1" applyBorder="1" applyAlignment="1">
      <alignment horizont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56"/>
  <sheetViews>
    <sheetView tabSelected="1" workbookViewId="0">
      <selection activeCell="N28" sqref="N28"/>
    </sheetView>
  </sheetViews>
  <sheetFormatPr baseColWidth="10" defaultColWidth="9.140625" defaultRowHeight="15" x14ac:dyDescent="0.25"/>
  <cols>
    <col min="1" max="1" width="1.28515625" customWidth="1"/>
    <col min="2" max="3" width="23.7109375" customWidth="1"/>
    <col min="4" max="4" width="21.5703125" customWidth="1"/>
    <col min="5" max="6" width="23" customWidth="1"/>
    <col min="7" max="7" width="21.5703125" customWidth="1"/>
    <col min="8" max="8" width="25.140625" customWidth="1"/>
    <col min="9" max="10" width="22.140625" customWidth="1"/>
    <col min="11" max="11" width="51" customWidth="1"/>
    <col min="12" max="12" width="23.42578125" customWidth="1"/>
    <col min="13" max="13" width="28.42578125" customWidth="1"/>
    <col min="14" max="14" width="15.42578125" customWidth="1"/>
    <col min="15" max="15" width="28.42578125" customWidth="1"/>
    <col min="16" max="18" width="11.42578125" customWidth="1"/>
    <col min="19" max="19" width="63.28515625" customWidth="1"/>
  </cols>
  <sheetData>
    <row r="1" spans="2:19" ht="51" x14ac:dyDescent="0.25">
      <c r="B1" s="1" t="s">
        <v>0</v>
      </c>
      <c r="C1" s="1" t="s">
        <v>1</v>
      </c>
      <c r="D1" s="1" t="s">
        <v>2</v>
      </c>
      <c r="E1" s="1" t="s">
        <v>3</v>
      </c>
      <c r="F1" s="1" t="s">
        <v>4</v>
      </c>
      <c r="G1" s="1" t="s">
        <v>5</v>
      </c>
      <c r="H1" s="1" t="s">
        <v>6</v>
      </c>
      <c r="I1" s="1" t="s">
        <v>7</v>
      </c>
      <c r="J1" s="1" t="s">
        <v>8</v>
      </c>
      <c r="K1" s="1" t="s">
        <v>9</v>
      </c>
      <c r="L1" s="1" t="s">
        <v>10</v>
      </c>
      <c r="M1" s="1" t="s">
        <v>11</v>
      </c>
      <c r="N1" s="1" t="s">
        <v>12</v>
      </c>
      <c r="O1" s="1" t="s">
        <v>13</v>
      </c>
      <c r="P1" s="1" t="s">
        <v>14</v>
      </c>
      <c r="Q1" s="1" t="s">
        <v>15</v>
      </c>
      <c r="R1" s="1" t="s">
        <v>356</v>
      </c>
      <c r="S1" s="1" t="s">
        <v>16</v>
      </c>
    </row>
    <row r="2" spans="2:19" ht="15" customHeight="1" x14ac:dyDescent="0.25">
      <c r="B2" s="2" t="s">
        <v>17</v>
      </c>
      <c r="C2" s="2" t="s">
        <v>18</v>
      </c>
      <c r="D2" s="2" t="s">
        <v>19</v>
      </c>
      <c r="E2" s="2" t="s">
        <v>20</v>
      </c>
      <c r="F2" s="2" t="s">
        <v>21</v>
      </c>
      <c r="G2" s="3" t="s">
        <v>22</v>
      </c>
      <c r="H2" s="4" t="s">
        <v>23</v>
      </c>
      <c r="I2" s="2" t="s">
        <v>24</v>
      </c>
      <c r="J2" s="2" t="s">
        <v>25</v>
      </c>
      <c r="K2" s="3" t="s">
        <v>26</v>
      </c>
      <c r="L2" s="2" t="s">
        <v>27</v>
      </c>
      <c r="M2" s="7" t="s">
        <v>331</v>
      </c>
      <c r="N2" s="12" t="s">
        <v>28</v>
      </c>
      <c r="O2" s="3" t="s">
        <v>29</v>
      </c>
      <c r="P2" s="6">
        <v>100</v>
      </c>
      <c r="Q2" s="6">
        <v>80</v>
      </c>
      <c r="R2" s="13">
        <f>+Q2/P2</f>
        <v>0.8</v>
      </c>
      <c r="S2" s="3" t="s">
        <v>30</v>
      </c>
    </row>
    <row r="3" spans="2:19" ht="15" customHeight="1" x14ac:dyDescent="0.25">
      <c r="B3" s="2" t="s">
        <v>17</v>
      </c>
      <c r="C3" s="2" t="s">
        <v>31</v>
      </c>
      <c r="D3" s="2" t="s">
        <v>32</v>
      </c>
      <c r="E3" s="2" t="s">
        <v>20</v>
      </c>
      <c r="F3" s="2" t="s">
        <v>21</v>
      </c>
      <c r="G3" s="3" t="s">
        <v>22</v>
      </c>
      <c r="H3" s="4" t="s">
        <v>23</v>
      </c>
      <c r="I3" s="2" t="s">
        <v>33</v>
      </c>
      <c r="J3" s="2" t="s">
        <v>34</v>
      </c>
      <c r="K3" s="3" t="s">
        <v>35</v>
      </c>
      <c r="L3" s="2" t="s">
        <v>36</v>
      </c>
      <c r="M3" s="3" t="s">
        <v>332</v>
      </c>
      <c r="N3" s="12" t="s">
        <v>37</v>
      </c>
      <c r="O3" s="3" t="s">
        <v>29</v>
      </c>
      <c r="P3" s="6">
        <v>30</v>
      </c>
      <c r="Q3" s="6">
        <v>30</v>
      </c>
      <c r="R3" s="13">
        <f t="shared" ref="R3:R55" si="0">+Q3/P3</f>
        <v>1</v>
      </c>
      <c r="S3" s="3" t="s">
        <v>38</v>
      </c>
    </row>
    <row r="4" spans="2:19" ht="15" customHeight="1" x14ac:dyDescent="0.25">
      <c r="B4" s="2" t="s">
        <v>17</v>
      </c>
      <c r="C4" s="2" t="s">
        <v>18</v>
      </c>
      <c r="D4" s="2" t="s">
        <v>19</v>
      </c>
      <c r="E4" s="2" t="s">
        <v>20</v>
      </c>
      <c r="F4" s="2" t="s">
        <v>21</v>
      </c>
      <c r="G4" s="3" t="s">
        <v>22</v>
      </c>
      <c r="H4" s="4" t="s">
        <v>39</v>
      </c>
      <c r="I4" s="2" t="s">
        <v>40</v>
      </c>
      <c r="J4" s="2" t="s">
        <v>41</v>
      </c>
      <c r="K4" s="3" t="s">
        <v>42</v>
      </c>
      <c r="L4" s="2" t="s">
        <v>43</v>
      </c>
      <c r="M4" s="8" t="s">
        <v>333</v>
      </c>
      <c r="N4" s="12" t="s">
        <v>44</v>
      </c>
      <c r="O4" s="3" t="s">
        <v>45</v>
      </c>
      <c r="P4" s="6">
        <v>25.03</v>
      </c>
      <c r="Q4" s="6">
        <v>16.7</v>
      </c>
      <c r="R4" s="13">
        <f t="shared" si="0"/>
        <v>0.66719936076707942</v>
      </c>
      <c r="S4" s="3" t="s">
        <v>46</v>
      </c>
    </row>
    <row r="5" spans="2:19" ht="15" customHeight="1" x14ac:dyDescent="0.25">
      <c r="B5" s="2" t="s">
        <v>17</v>
      </c>
      <c r="C5" s="2" t="s">
        <v>18</v>
      </c>
      <c r="D5" s="2" t="s">
        <v>19</v>
      </c>
      <c r="E5" s="2" t="s">
        <v>20</v>
      </c>
      <c r="F5" s="2" t="s">
        <v>21</v>
      </c>
      <c r="G5" s="3" t="s">
        <v>22</v>
      </c>
      <c r="H5" s="4" t="s">
        <v>47</v>
      </c>
      <c r="I5" s="2" t="s">
        <v>24</v>
      </c>
      <c r="J5" s="2" t="s">
        <v>25</v>
      </c>
      <c r="K5" s="3" t="s">
        <v>48</v>
      </c>
      <c r="L5" s="2" t="s">
        <v>49</v>
      </c>
      <c r="M5" s="8" t="s">
        <v>334</v>
      </c>
      <c r="N5" s="12" t="s">
        <v>44</v>
      </c>
      <c r="O5" s="3" t="s">
        <v>45</v>
      </c>
      <c r="P5" s="6">
        <v>25.02</v>
      </c>
      <c r="Q5" s="6">
        <v>16.7</v>
      </c>
      <c r="R5" s="13">
        <f t="shared" si="0"/>
        <v>0.66746602717825743</v>
      </c>
      <c r="S5" s="3" t="s">
        <v>50</v>
      </c>
    </row>
    <row r="6" spans="2:19" ht="15" customHeight="1" x14ac:dyDescent="0.25">
      <c r="B6" s="2" t="s">
        <v>17</v>
      </c>
      <c r="C6" s="2" t="s">
        <v>51</v>
      </c>
      <c r="D6" s="2" t="s">
        <v>52</v>
      </c>
      <c r="E6" s="2" t="s">
        <v>20</v>
      </c>
      <c r="F6" s="2" t="s">
        <v>21</v>
      </c>
      <c r="G6" s="3" t="s">
        <v>53</v>
      </c>
      <c r="H6" s="4" t="s">
        <v>54</v>
      </c>
      <c r="I6" s="2" t="s">
        <v>24</v>
      </c>
      <c r="J6" s="2" t="s">
        <v>25</v>
      </c>
      <c r="K6" s="3" t="s">
        <v>55</v>
      </c>
      <c r="L6" s="2" t="s">
        <v>56</v>
      </c>
      <c r="M6" s="8" t="s">
        <v>335</v>
      </c>
      <c r="N6" s="12" t="s">
        <v>44</v>
      </c>
      <c r="O6" s="3" t="s">
        <v>57</v>
      </c>
      <c r="P6" s="6">
        <v>25</v>
      </c>
      <c r="Q6" s="6">
        <v>25</v>
      </c>
      <c r="R6" s="13">
        <f t="shared" si="0"/>
        <v>1</v>
      </c>
      <c r="S6" s="3" t="s">
        <v>58</v>
      </c>
    </row>
    <row r="7" spans="2:19" ht="15" customHeight="1" x14ac:dyDescent="0.25">
      <c r="B7" s="2" t="s">
        <v>17</v>
      </c>
      <c r="C7" s="2" t="s">
        <v>51</v>
      </c>
      <c r="D7" s="2" t="s">
        <v>52</v>
      </c>
      <c r="E7" s="2" t="s">
        <v>20</v>
      </c>
      <c r="F7" s="2" t="s">
        <v>21</v>
      </c>
      <c r="G7" s="3" t="s">
        <v>53</v>
      </c>
      <c r="H7" s="4" t="s">
        <v>54</v>
      </c>
      <c r="I7" s="2" t="s">
        <v>24</v>
      </c>
      <c r="J7" s="2" t="s">
        <v>25</v>
      </c>
      <c r="K7" s="3" t="s">
        <v>59</v>
      </c>
      <c r="L7" s="2" t="s">
        <v>60</v>
      </c>
      <c r="M7" s="8" t="s">
        <v>61</v>
      </c>
      <c r="N7" s="12" t="s">
        <v>37</v>
      </c>
      <c r="O7" s="3" t="s">
        <v>57</v>
      </c>
      <c r="P7" s="6">
        <v>20</v>
      </c>
      <c r="Q7" s="6">
        <v>20</v>
      </c>
      <c r="R7" s="13">
        <f t="shared" si="0"/>
        <v>1</v>
      </c>
      <c r="S7" s="3" t="s">
        <v>62</v>
      </c>
    </row>
    <row r="8" spans="2:19" ht="15" customHeight="1" x14ac:dyDescent="0.25">
      <c r="B8" s="2" t="s">
        <v>63</v>
      </c>
      <c r="C8" s="2" t="s">
        <v>64</v>
      </c>
      <c r="D8" s="2" t="s">
        <v>65</v>
      </c>
      <c r="E8" s="2" t="s">
        <v>20</v>
      </c>
      <c r="F8" s="2" t="s">
        <v>21</v>
      </c>
      <c r="G8" s="3" t="s">
        <v>53</v>
      </c>
      <c r="H8" s="4" t="s">
        <v>66</v>
      </c>
      <c r="I8" s="2" t="s">
        <v>24</v>
      </c>
      <c r="J8" s="2" t="s">
        <v>67</v>
      </c>
      <c r="K8" s="3" t="s">
        <v>68</v>
      </c>
      <c r="L8" s="2" t="s">
        <v>69</v>
      </c>
      <c r="M8" s="9" t="s">
        <v>336</v>
      </c>
      <c r="N8" s="12" t="s">
        <v>44</v>
      </c>
      <c r="O8" s="3" t="s">
        <v>70</v>
      </c>
      <c r="P8" s="6">
        <v>11</v>
      </c>
      <c r="Q8" s="6">
        <v>11</v>
      </c>
      <c r="R8" s="13">
        <f t="shared" si="0"/>
        <v>1</v>
      </c>
      <c r="S8" s="3" t="s">
        <v>71</v>
      </c>
    </row>
    <row r="9" spans="2:19" ht="15" customHeight="1" x14ac:dyDescent="0.25">
      <c r="B9" s="2" t="s">
        <v>63</v>
      </c>
      <c r="C9" s="2" t="s">
        <v>64</v>
      </c>
      <c r="D9" s="2" t="s">
        <v>65</v>
      </c>
      <c r="E9" s="2" t="s">
        <v>20</v>
      </c>
      <c r="F9" s="2" t="s">
        <v>21</v>
      </c>
      <c r="G9" s="3" t="s">
        <v>53</v>
      </c>
      <c r="H9" s="4" t="s">
        <v>66</v>
      </c>
      <c r="I9" s="2" t="s">
        <v>24</v>
      </c>
      <c r="J9" s="2" t="s">
        <v>67</v>
      </c>
      <c r="K9" s="3" t="s">
        <v>72</v>
      </c>
      <c r="L9" s="2" t="s">
        <v>73</v>
      </c>
      <c r="M9" s="8" t="s">
        <v>74</v>
      </c>
      <c r="N9" s="12" t="s">
        <v>37</v>
      </c>
      <c r="O9" s="3" t="s">
        <v>70</v>
      </c>
      <c r="P9" s="6">
        <v>50</v>
      </c>
      <c r="Q9" s="6">
        <v>50</v>
      </c>
      <c r="R9" s="13">
        <f t="shared" si="0"/>
        <v>1</v>
      </c>
      <c r="S9" s="3" t="s">
        <v>75</v>
      </c>
    </row>
    <row r="10" spans="2:19" ht="15" customHeight="1" x14ac:dyDescent="0.25">
      <c r="B10" s="2" t="s">
        <v>76</v>
      </c>
      <c r="C10" s="2" t="s">
        <v>77</v>
      </c>
      <c r="D10" s="2" t="s">
        <v>78</v>
      </c>
      <c r="E10" s="2" t="s">
        <v>20</v>
      </c>
      <c r="F10" s="2" t="s">
        <v>21</v>
      </c>
      <c r="G10" s="3" t="s">
        <v>53</v>
      </c>
      <c r="H10" s="4" t="s">
        <v>79</v>
      </c>
      <c r="I10" s="2" t="s">
        <v>24</v>
      </c>
      <c r="J10" s="2" t="s">
        <v>80</v>
      </c>
      <c r="K10" s="3" t="s">
        <v>81</v>
      </c>
      <c r="L10" s="2" t="s">
        <v>82</v>
      </c>
      <c r="M10" s="9" t="s">
        <v>337</v>
      </c>
      <c r="N10" s="12" t="s">
        <v>44</v>
      </c>
      <c r="O10" s="3" t="s">
        <v>83</v>
      </c>
      <c r="P10" s="6">
        <v>0</v>
      </c>
      <c r="Q10" s="6">
        <v>0</v>
      </c>
      <c r="R10" s="13">
        <v>0</v>
      </c>
      <c r="S10" s="3" t="s">
        <v>84</v>
      </c>
    </row>
    <row r="11" spans="2:19" ht="15" customHeight="1" x14ac:dyDescent="0.25">
      <c r="B11" s="2" t="s">
        <v>76</v>
      </c>
      <c r="C11" s="2" t="s">
        <v>77</v>
      </c>
      <c r="D11" s="2" t="s">
        <v>78</v>
      </c>
      <c r="E11" s="2" t="s">
        <v>20</v>
      </c>
      <c r="F11" s="2" t="s">
        <v>21</v>
      </c>
      <c r="G11" s="3" t="s">
        <v>53</v>
      </c>
      <c r="H11" s="4" t="s">
        <v>79</v>
      </c>
      <c r="I11" s="2" t="s">
        <v>24</v>
      </c>
      <c r="J11" s="2" t="s">
        <v>80</v>
      </c>
      <c r="K11" s="3" t="s">
        <v>85</v>
      </c>
      <c r="L11" s="2" t="s">
        <v>86</v>
      </c>
      <c r="M11" s="8" t="s">
        <v>87</v>
      </c>
      <c r="N11" s="12" t="s">
        <v>44</v>
      </c>
      <c r="O11" s="3" t="s">
        <v>83</v>
      </c>
      <c r="P11" s="6">
        <v>24.99</v>
      </c>
      <c r="Q11" s="6">
        <v>16.66</v>
      </c>
      <c r="R11" s="13">
        <f t="shared" si="0"/>
        <v>0.66666666666666674</v>
      </c>
      <c r="S11" s="3" t="s">
        <v>88</v>
      </c>
    </row>
    <row r="12" spans="2:19" ht="15" customHeight="1" x14ac:dyDescent="0.25">
      <c r="B12" s="2" t="s">
        <v>76</v>
      </c>
      <c r="C12" s="2" t="s">
        <v>77</v>
      </c>
      <c r="D12" s="2" t="s">
        <v>78</v>
      </c>
      <c r="E12" s="2" t="s">
        <v>20</v>
      </c>
      <c r="F12" s="2" t="s">
        <v>21</v>
      </c>
      <c r="G12" s="3" t="s">
        <v>53</v>
      </c>
      <c r="H12" s="4" t="s">
        <v>79</v>
      </c>
      <c r="I12" s="2" t="s">
        <v>24</v>
      </c>
      <c r="J12" s="2" t="s">
        <v>80</v>
      </c>
      <c r="K12" s="3" t="s">
        <v>89</v>
      </c>
      <c r="L12" s="2" t="s">
        <v>90</v>
      </c>
      <c r="M12" s="8" t="s">
        <v>91</v>
      </c>
      <c r="N12" s="12" t="s">
        <v>44</v>
      </c>
      <c r="O12" s="3" t="s">
        <v>83</v>
      </c>
      <c r="P12" s="6">
        <v>25</v>
      </c>
      <c r="Q12" s="6">
        <v>25</v>
      </c>
      <c r="R12" s="13">
        <f t="shared" si="0"/>
        <v>1</v>
      </c>
      <c r="S12" s="3" t="s">
        <v>92</v>
      </c>
    </row>
    <row r="13" spans="2:19" ht="15" customHeight="1" x14ac:dyDescent="0.25">
      <c r="B13" s="2" t="s">
        <v>76</v>
      </c>
      <c r="C13" s="2" t="s">
        <v>77</v>
      </c>
      <c r="D13" s="2" t="s">
        <v>78</v>
      </c>
      <c r="E13" s="2" t="s">
        <v>20</v>
      </c>
      <c r="F13" s="2" t="s">
        <v>21</v>
      </c>
      <c r="G13" s="3" t="s">
        <v>53</v>
      </c>
      <c r="H13" s="4" t="s">
        <v>79</v>
      </c>
      <c r="I13" s="2" t="s">
        <v>24</v>
      </c>
      <c r="J13" s="2" t="s">
        <v>80</v>
      </c>
      <c r="K13" s="3" t="s">
        <v>93</v>
      </c>
      <c r="L13" s="2" t="s">
        <v>94</v>
      </c>
      <c r="M13" s="8" t="s">
        <v>95</v>
      </c>
      <c r="N13" s="12" t="s">
        <v>44</v>
      </c>
      <c r="O13" s="3" t="s">
        <v>83</v>
      </c>
      <c r="P13" s="6">
        <v>0</v>
      </c>
      <c r="Q13" s="6">
        <v>0</v>
      </c>
      <c r="R13" s="13">
        <v>0</v>
      </c>
      <c r="S13" s="3" t="s">
        <v>96</v>
      </c>
    </row>
    <row r="14" spans="2:19" ht="15" customHeight="1" x14ac:dyDescent="0.25">
      <c r="B14" s="2" t="s">
        <v>97</v>
      </c>
      <c r="C14" s="2" t="s">
        <v>98</v>
      </c>
      <c r="D14" s="2" t="s">
        <v>99</v>
      </c>
      <c r="E14" s="2" t="s">
        <v>100</v>
      </c>
      <c r="F14" s="2" t="s">
        <v>21</v>
      </c>
      <c r="G14" s="3" t="s">
        <v>101</v>
      </c>
      <c r="H14" s="4" t="s">
        <v>102</v>
      </c>
      <c r="I14" s="2" t="s">
        <v>24</v>
      </c>
      <c r="J14" s="2" t="s">
        <v>25</v>
      </c>
      <c r="K14" s="3" t="s">
        <v>103</v>
      </c>
      <c r="L14" s="2" t="s">
        <v>104</v>
      </c>
      <c r="M14" s="9" t="s">
        <v>338</v>
      </c>
      <c r="N14" s="12" t="s">
        <v>44</v>
      </c>
      <c r="O14" s="3" t="s">
        <v>105</v>
      </c>
      <c r="P14" s="6">
        <v>7</v>
      </c>
      <c r="Q14" s="14">
        <v>7</v>
      </c>
      <c r="R14" s="13">
        <f t="shared" si="0"/>
        <v>1</v>
      </c>
      <c r="S14" s="3" t="s">
        <v>106</v>
      </c>
    </row>
    <row r="15" spans="2:19" ht="15" customHeight="1" x14ac:dyDescent="0.25">
      <c r="B15" s="2" t="s">
        <v>97</v>
      </c>
      <c r="C15" s="2" t="s">
        <v>98</v>
      </c>
      <c r="D15" s="2" t="s">
        <v>107</v>
      </c>
      <c r="E15" s="2" t="s">
        <v>108</v>
      </c>
      <c r="F15" s="2" t="s">
        <v>21</v>
      </c>
      <c r="G15" s="3" t="s">
        <v>101</v>
      </c>
      <c r="H15" s="4" t="s">
        <v>102</v>
      </c>
      <c r="I15" s="2" t="s">
        <v>24</v>
      </c>
      <c r="J15" s="2" t="s">
        <v>25</v>
      </c>
      <c r="K15" s="3" t="s">
        <v>109</v>
      </c>
      <c r="L15" s="2" t="s">
        <v>110</v>
      </c>
      <c r="M15" s="9" t="s">
        <v>339</v>
      </c>
      <c r="N15" s="12" t="s">
        <v>37</v>
      </c>
      <c r="O15" s="3" t="s">
        <v>105</v>
      </c>
      <c r="P15" s="6">
        <v>43</v>
      </c>
      <c r="Q15" s="6">
        <v>34</v>
      </c>
      <c r="R15" s="13">
        <f t="shared" si="0"/>
        <v>0.79069767441860461</v>
      </c>
      <c r="S15" s="3" t="s">
        <v>111</v>
      </c>
    </row>
    <row r="16" spans="2:19" ht="15" customHeight="1" x14ac:dyDescent="0.25">
      <c r="B16" s="2" t="s">
        <v>97</v>
      </c>
      <c r="C16" s="2" t="s">
        <v>98</v>
      </c>
      <c r="D16" s="2" t="s">
        <v>112</v>
      </c>
      <c r="E16" s="2" t="s">
        <v>20</v>
      </c>
      <c r="F16" s="2" t="s">
        <v>21</v>
      </c>
      <c r="G16" s="3" t="s">
        <v>113</v>
      </c>
      <c r="H16" s="4" t="s">
        <v>114</v>
      </c>
      <c r="I16" s="2" t="s">
        <v>33</v>
      </c>
      <c r="J16" s="2" t="s">
        <v>115</v>
      </c>
      <c r="K16" s="3" t="s">
        <v>116</v>
      </c>
      <c r="L16" s="2" t="s">
        <v>117</v>
      </c>
      <c r="M16" s="8" t="s">
        <v>340</v>
      </c>
      <c r="N16" s="12" t="s">
        <v>118</v>
      </c>
      <c r="O16" s="3" t="s">
        <v>119</v>
      </c>
      <c r="P16" s="6">
        <v>33</v>
      </c>
      <c r="Q16" s="6">
        <v>0</v>
      </c>
      <c r="R16" s="13">
        <f t="shared" si="0"/>
        <v>0</v>
      </c>
      <c r="S16" s="3" t="s">
        <v>120</v>
      </c>
    </row>
    <row r="17" spans="2:19" ht="15" customHeight="1" x14ac:dyDescent="0.25">
      <c r="B17" s="2" t="s">
        <v>63</v>
      </c>
      <c r="C17" s="2" t="s">
        <v>64</v>
      </c>
      <c r="D17" s="2" t="s">
        <v>65</v>
      </c>
      <c r="E17" s="2" t="s">
        <v>100</v>
      </c>
      <c r="F17" s="2" t="s">
        <v>121</v>
      </c>
      <c r="G17" s="3" t="s">
        <v>122</v>
      </c>
      <c r="H17" s="4" t="s">
        <v>123</v>
      </c>
      <c r="I17" s="2" t="s">
        <v>24</v>
      </c>
      <c r="J17" s="2" t="s">
        <v>124</v>
      </c>
      <c r="K17" s="3" t="s">
        <v>125</v>
      </c>
      <c r="L17" s="2" t="s">
        <v>126</v>
      </c>
      <c r="M17" s="8" t="s">
        <v>127</v>
      </c>
      <c r="N17" s="12" t="s">
        <v>44</v>
      </c>
      <c r="O17" s="3" t="s">
        <v>57</v>
      </c>
      <c r="P17" s="6">
        <v>25</v>
      </c>
      <c r="Q17" s="6">
        <v>25</v>
      </c>
      <c r="R17" s="13">
        <f t="shared" si="0"/>
        <v>1</v>
      </c>
      <c r="S17" s="3" t="s">
        <v>128</v>
      </c>
    </row>
    <row r="18" spans="2:19" ht="15" customHeight="1" x14ac:dyDescent="0.25">
      <c r="B18" s="2" t="s">
        <v>97</v>
      </c>
      <c r="C18" s="2" t="s">
        <v>98</v>
      </c>
      <c r="D18" s="2" t="s">
        <v>129</v>
      </c>
      <c r="E18" s="2" t="s">
        <v>100</v>
      </c>
      <c r="F18" s="2" t="s">
        <v>121</v>
      </c>
      <c r="G18" s="3" t="s">
        <v>122</v>
      </c>
      <c r="H18" s="4" t="s">
        <v>114</v>
      </c>
      <c r="I18" s="2" t="s">
        <v>24</v>
      </c>
      <c r="J18" s="2" t="s">
        <v>124</v>
      </c>
      <c r="K18" s="3" t="s">
        <v>130</v>
      </c>
      <c r="L18" s="2" t="s">
        <v>131</v>
      </c>
      <c r="M18" s="9" t="s">
        <v>341</v>
      </c>
      <c r="N18" s="12" t="s">
        <v>44</v>
      </c>
      <c r="O18" s="3" t="s">
        <v>119</v>
      </c>
      <c r="P18" s="6">
        <v>22.28</v>
      </c>
      <c r="Q18" s="6">
        <v>5</v>
      </c>
      <c r="R18" s="13">
        <f t="shared" si="0"/>
        <v>0.2244165170556553</v>
      </c>
      <c r="S18" s="3" t="s">
        <v>132</v>
      </c>
    </row>
    <row r="19" spans="2:19" ht="15" customHeight="1" x14ac:dyDescent="0.25">
      <c r="B19" s="2" t="s">
        <v>97</v>
      </c>
      <c r="C19" s="2" t="s">
        <v>133</v>
      </c>
      <c r="D19" s="2" t="s">
        <v>134</v>
      </c>
      <c r="E19" s="2" t="s">
        <v>100</v>
      </c>
      <c r="F19" s="2" t="s">
        <v>121</v>
      </c>
      <c r="G19" s="3" t="s">
        <v>122</v>
      </c>
      <c r="H19" s="4" t="s">
        <v>135</v>
      </c>
      <c r="I19" s="2" t="s">
        <v>24</v>
      </c>
      <c r="J19" s="2" t="s">
        <v>124</v>
      </c>
      <c r="K19" s="3" t="s">
        <v>136</v>
      </c>
      <c r="L19" s="2" t="s">
        <v>137</v>
      </c>
      <c r="M19" s="8" t="s">
        <v>342</v>
      </c>
      <c r="N19" s="12" t="s">
        <v>44</v>
      </c>
      <c r="O19" s="3" t="s">
        <v>70</v>
      </c>
      <c r="P19" s="6">
        <v>18</v>
      </c>
      <c r="Q19" s="6">
        <v>8</v>
      </c>
      <c r="R19" s="13">
        <f t="shared" si="0"/>
        <v>0.44444444444444442</v>
      </c>
      <c r="S19" s="3" t="s">
        <v>138</v>
      </c>
    </row>
    <row r="20" spans="2:19" ht="15" customHeight="1" x14ac:dyDescent="0.25">
      <c r="B20" s="2" t="s">
        <v>97</v>
      </c>
      <c r="C20" s="2" t="s">
        <v>133</v>
      </c>
      <c r="D20" s="2" t="s">
        <v>139</v>
      </c>
      <c r="E20" s="2" t="s">
        <v>100</v>
      </c>
      <c r="F20" s="2" t="s">
        <v>121</v>
      </c>
      <c r="G20" s="3" t="s">
        <v>122</v>
      </c>
      <c r="H20" s="4" t="s">
        <v>135</v>
      </c>
      <c r="I20" s="2" t="s">
        <v>24</v>
      </c>
      <c r="J20" s="2" t="s">
        <v>124</v>
      </c>
      <c r="K20" s="3" t="s">
        <v>140</v>
      </c>
      <c r="L20" s="2" t="s">
        <v>141</v>
      </c>
      <c r="M20" s="9" t="s">
        <v>343</v>
      </c>
      <c r="N20" s="12" t="s">
        <v>44</v>
      </c>
      <c r="O20" s="3" t="s">
        <v>70</v>
      </c>
      <c r="P20" s="6">
        <v>25</v>
      </c>
      <c r="Q20" s="6">
        <v>25</v>
      </c>
      <c r="R20" s="13">
        <f t="shared" si="0"/>
        <v>1</v>
      </c>
      <c r="S20" s="3" t="s">
        <v>142</v>
      </c>
    </row>
    <row r="21" spans="2:19" ht="15" customHeight="1" x14ac:dyDescent="0.25">
      <c r="B21" s="2" t="s">
        <v>17</v>
      </c>
      <c r="C21" s="2" t="s">
        <v>18</v>
      </c>
      <c r="D21" s="2" t="s">
        <v>143</v>
      </c>
      <c r="E21" s="2" t="s">
        <v>20</v>
      </c>
      <c r="F21" s="2" t="s">
        <v>144</v>
      </c>
      <c r="G21" s="3" t="s">
        <v>145</v>
      </c>
      <c r="H21" s="4" t="s">
        <v>123</v>
      </c>
      <c r="I21" s="2" t="s">
        <v>146</v>
      </c>
      <c r="J21" s="2" t="s">
        <v>147</v>
      </c>
      <c r="K21" s="3" t="s">
        <v>148</v>
      </c>
      <c r="L21" s="2" t="s">
        <v>149</v>
      </c>
      <c r="M21" s="8" t="s">
        <v>150</v>
      </c>
      <c r="N21" s="12" t="s">
        <v>37</v>
      </c>
      <c r="O21" s="3" t="s">
        <v>57</v>
      </c>
      <c r="P21" s="6">
        <v>50</v>
      </c>
      <c r="Q21" s="6">
        <v>50</v>
      </c>
      <c r="R21" s="13">
        <f t="shared" si="0"/>
        <v>1</v>
      </c>
      <c r="S21" s="3" t="s">
        <v>151</v>
      </c>
    </row>
    <row r="22" spans="2:19" ht="15" customHeight="1" x14ac:dyDescent="0.25">
      <c r="B22" s="2" t="s">
        <v>63</v>
      </c>
      <c r="C22" s="2" t="s">
        <v>152</v>
      </c>
      <c r="D22" s="2" t="s">
        <v>257</v>
      </c>
      <c r="E22" s="2" t="s">
        <v>100</v>
      </c>
      <c r="F22" s="2" t="s">
        <v>144</v>
      </c>
      <c r="G22" s="3" t="s">
        <v>145</v>
      </c>
      <c r="H22" s="4" t="s">
        <v>153</v>
      </c>
      <c r="I22" s="2" t="s">
        <v>24</v>
      </c>
      <c r="J22" s="2" t="s">
        <v>124</v>
      </c>
      <c r="K22" s="3" t="s">
        <v>154</v>
      </c>
      <c r="L22" s="2" t="s">
        <v>155</v>
      </c>
      <c r="M22" s="9" t="s">
        <v>344</v>
      </c>
      <c r="N22" s="12" t="s">
        <v>44</v>
      </c>
      <c r="O22" s="3" t="s">
        <v>156</v>
      </c>
      <c r="P22" s="6">
        <v>14</v>
      </c>
      <c r="Q22" s="6">
        <v>7</v>
      </c>
      <c r="R22" s="13">
        <f t="shared" si="0"/>
        <v>0.5</v>
      </c>
      <c r="S22" s="7" t="s">
        <v>327</v>
      </c>
    </row>
    <row r="23" spans="2:19" ht="15" customHeight="1" x14ac:dyDescent="0.25">
      <c r="B23" s="2" t="s">
        <v>63</v>
      </c>
      <c r="C23" s="2" t="s">
        <v>152</v>
      </c>
      <c r="D23" s="2" t="s">
        <v>157</v>
      </c>
      <c r="E23" s="2" t="s">
        <v>100</v>
      </c>
      <c r="F23" s="2" t="s">
        <v>144</v>
      </c>
      <c r="G23" s="3" t="s">
        <v>145</v>
      </c>
      <c r="H23" s="4" t="s">
        <v>158</v>
      </c>
      <c r="I23" s="2" t="s">
        <v>24</v>
      </c>
      <c r="J23" s="2" t="s">
        <v>124</v>
      </c>
      <c r="K23" s="3" t="s">
        <v>159</v>
      </c>
      <c r="L23" s="2" t="s">
        <v>160</v>
      </c>
      <c r="M23" s="3" t="s">
        <v>345</v>
      </c>
      <c r="N23" s="5" t="s">
        <v>28</v>
      </c>
      <c r="O23" s="3" t="s">
        <v>161</v>
      </c>
      <c r="P23" s="6">
        <v>100</v>
      </c>
      <c r="Q23" s="6">
        <v>0</v>
      </c>
      <c r="R23" s="13">
        <f t="shared" si="0"/>
        <v>0</v>
      </c>
      <c r="S23" s="3" t="s">
        <v>162</v>
      </c>
    </row>
    <row r="24" spans="2:19" ht="15" customHeight="1" x14ac:dyDescent="0.25">
      <c r="B24" s="2" t="s">
        <v>76</v>
      </c>
      <c r="C24" s="2" t="s">
        <v>163</v>
      </c>
      <c r="D24" s="2" t="s">
        <v>164</v>
      </c>
      <c r="E24" s="2" t="s">
        <v>20</v>
      </c>
      <c r="F24" s="2" t="s">
        <v>144</v>
      </c>
      <c r="G24" s="3" t="s">
        <v>145</v>
      </c>
      <c r="H24" s="4" t="s">
        <v>123</v>
      </c>
      <c r="I24" s="2" t="s">
        <v>146</v>
      </c>
      <c r="J24" s="2" t="s">
        <v>147</v>
      </c>
      <c r="K24" s="3" t="s">
        <v>165</v>
      </c>
      <c r="L24" s="2" t="s">
        <v>166</v>
      </c>
      <c r="M24" s="3" t="s">
        <v>167</v>
      </c>
      <c r="N24" s="5" t="s">
        <v>44</v>
      </c>
      <c r="O24" s="3" t="s">
        <v>161</v>
      </c>
      <c r="P24" s="6">
        <v>25</v>
      </c>
      <c r="Q24" s="6">
        <v>15</v>
      </c>
      <c r="R24" s="13">
        <f t="shared" si="0"/>
        <v>0.6</v>
      </c>
      <c r="S24" s="3" t="s">
        <v>168</v>
      </c>
    </row>
    <row r="25" spans="2:19" ht="15" customHeight="1" x14ac:dyDescent="0.25">
      <c r="B25" s="2" t="s">
        <v>76</v>
      </c>
      <c r="C25" s="2" t="s">
        <v>163</v>
      </c>
      <c r="D25" s="2" t="s">
        <v>164</v>
      </c>
      <c r="E25" s="2" t="s">
        <v>20</v>
      </c>
      <c r="F25" s="2" t="s">
        <v>144</v>
      </c>
      <c r="G25" s="3" t="s">
        <v>145</v>
      </c>
      <c r="H25" s="4" t="s">
        <v>123</v>
      </c>
      <c r="I25" s="2" t="s">
        <v>169</v>
      </c>
      <c r="J25" s="2" t="s">
        <v>169</v>
      </c>
      <c r="K25" s="3" t="s">
        <v>170</v>
      </c>
      <c r="L25" s="2" t="s">
        <v>166</v>
      </c>
      <c r="M25" s="3" t="s">
        <v>167</v>
      </c>
      <c r="N25" s="5" t="s">
        <v>44</v>
      </c>
      <c r="O25" s="3" t="s">
        <v>161</v>
      </c>
      <c r="P25" s="6">
        <v>25</v>
      </c>
      <c r="Q25" s="6">
        <v>15</v>
      </c>
      <c r="R25" s="13">
        <f t="shared" si="0"/>
        <v>0.6</v>
      </c>
      <c r="S25" s="3" t="s">
        <v>168</v>
      </c>
    </row>
    <row r="26" spans="2:19" ht="15" customHeight="1" x14ac:dyDescent="0.25">
      <c r="B26" s="2" t="s">
        <v>171</v>
      </c>
      <c r="C26" s="2" t="s">
        <v>172</v>
      </c>
      <c r="D26" s="2" t="s">
        <v>173</v>
      </c>
      <c r="E26" s="2" t="s">
        <v>20</v>
      </c>
      <c r="F26" s="2" t="s">
        <v>144</v>
      </c>
      <c r="G26" s="3" t="s">
        <v>174</v>
      </c>
      <c r="H26" s="4" t="s">
        <v>175</v>
      </c>
      <c r="I26" s="2" t="s">
        <v>176</v>
      </c>
      <c r="J26" s="2" t="s">
        <v>177</v>
      </c>
      <c r="K26" s="3" t="s">
        <v>178</v>
      </c>
      <c r="L26" s="2" t="s">
        <v>179</v>
      </c>
      <c r="M26" s="8" t="s">
        <v>180</v>
      </c>
      <c r="N26" s="12" t="s">
        <v>44</v>
      </c>
      <c r="O26" s="3" t="s">
        <v>45</v>
      </c>
      <c r="P26" s="6">
        <v>25.03</v>
      </c>
      <c r="Q26" s="6">
        <v>25.03</v>
      </c>
      <c r="R26" s="13">
        <f t="shared" si="0"/>
        <v>1</v>
      </c>
      <c r="S26" s="3" t="s">
        <v>181</v>
      </c>
    </row>
    <row r="27" spans="2:19" ht="15" customHeight="1" x14ac:dyDescent="0.25">
      <c r="B27" s="2" t="s">
        <v>171</v>
      </c>
      <c r="C27" s="2" t="s">
        <v>182</v>
      </c>
      <c r="D27" s="2" t="s">
        <v>183</v>
      </c>
      <c r="E27" s="2" t="s">
        <v>20</v>
      </c>
      <c r="F27" s="2" t="s">
        <v>144</v>
      </c>
      <c r="G27" s="3" t="s">
        <v>174</v>
      </c>
      <c r="H27" s="4" t="s">
        <v>175</v>
      </c>
      <c r="I27" s="2" t="s">
        <v>24</v>
      </c>
      <c r="J27" s="2" t="s">
        <v>25</v>
      </c>
      <c r="K27" s="3" t="s">
        <v>184</v>
      </c>
      <c r="L27" s="2" t="s">
        <v>185</v>
      </c>
      <c r="M27" s="8" t="s">
        <v>186</v>
      </c>
      <c r="N27" s="12" t="s">
        <v>37</v>
      </c>
      <c r="O27" s="3" t="s">
        <v>45</v>
      </c>
      <c r="P27" s="6">
        <v>50.2</v>
      </c>
      <c r="Q27" s="6">
        <v>41.6</v>
      </c>
      <c r="R27" s="13">
        <f t="shared" si="0"/>
        <v>0.82868525896414336</v>
      </c>
      <c r="S27" s="3" t="s">
        <v>187</v>
      </c>
    </row>
    <row r="28" spans="2:19" ht="15" customHeight="1" x14ac:dyDescent="0.25">
      <c r="B28" s="2" t="s">
        <v>17</v>
      </c>
      <c r="C28" s="2" t="s">
        <v>188</v>
      </c>
      <c r="D28" s="2" t="s">
        <v>189</v>
      </c>
      <c r="E28" s="2" t="s">
        <v>20</v>
      </c>
      <c r="F28" s="2" t="s">
        <v>144</v>
      </c>
      <c r="G28" s="3" t="s">
        <v>190</v>
      </c>
      <c r="H28" s="4" t="s">
        <v>191</v>
      </c>
      <c r="I28" s="2" t="s">
        <v>24</v>
      </c>
      <c r="J28" s="2" t="s">
        <v>192</v>
      </c>
      <c r="K28" s="3" t="s">
        <v>193</v>
      </c>
      <c r="L28" s="2" t="s">
        <v>194</v>
      </c>
      <c r="M28" s="8" t="s">
        <v>195</v>
      </c>
      <c r="N28" s="12" t="s">
        <v>44</v>
      </c>
      <c r="O28" s="3" t="s">
        <v>45</v>
      </c>
      <c r="P28" s="6">
        <v>25.03</v>
      </c>
      <c r="Q28" s="6">
        <v>25.33</v>
      </c>
      <c r="R28" s="13">
        <f t="shared" si="0"/>
        <v>1.0119856172592887</v>
      </c>
      <c r="S28" s="3" t="s">
        <v>196</v>
      </c>
    </row>
    <row r="29" spans="2:19" ht="15" customHeight="1" x14ac:dyDescent="0.25">
      <c r="B29" s="2" t="s">
        <v>17</v>
      </c>
      <c r="C29" s="2" t="s">
        <v>188</v>
      </c>
      <c r="D29" s="2" t="s">
        <v>197</v>
      </c>
      <c r="E29" s="2" t="s">
        <v>20</v>
      </c>
      <c r="F29" s="2" t="s">
        <v>144</v>
      </c>
      <c r="G29" s="3" t="s">
        <v>190</v>
      </c>
      <c r="H29" s="4" t="s">
        <v>191</v>
      </c>
      <c r="I29" s="2" t="s">
        <v>24</v>
      </c>
      <c r="J29" s="2" t="s">
        <v>25</v>
      </c>
      <c r="K29" s="3" t="s">
        <v>198</v>
      </c>
      <c r="L29" s="2" t="s">
        <v>199</v>
      </c>
      <c r="M29" s="8" t="s">
        <v>346</v>
      </c>
      <c r="N29" s="12" t="s">
        <v>200</v>
      </c>
      <c r="O29" s="3" t="s">
        <v>45</v>
      </c>
      <c r="P29" s="6">
        <v>40</v>
      </c>
      <c r="Q29" s="6">
        <v>40</v>
      </c>
      <c r="R29" s="13">
        <f t="shared" si="0"/>
        <v>1</v>
      </c>
      <c r="S29" s="3" t="s">
        <v>201</v>
      </c>
    </row>
    <row r="30" spans="2:19" ht="15" customHeight="1" x14ac:dyDescent="0.25">
      <c r="B30" s="2" t="s">
        <v>17</v>
      </c>
      <c r="C30" s="2" t="s">
        <v>18</v>
      </c>
      <c r="D30" s="2" t="s">
        <v>202</v>
      </c>
      <c r="E30" s="2" t="s">
        <v>20</v>
      </c>
      <c r="F30" s="2" t="s">
        <v>144</v>
      </c>
      <c r="G30" s="3" t="s">
        <v>203</v>
      </c>
      <c r="H30" s="4" t="s">
        <v>123</v>
      </c>
      <c r="I30" s="2" t="s">
        <v>146</v>
      </c>
      <c r="J30" s="2" t="s">
        <v>147</v>
      </c>
      <c r="K30" s="3" t="s">
        <v>204</v>
      </c>
      <c r="L30" s="2" t="s">
        <v>205</v>
      </c>
      <c r="M30" s="8" t="s">
        <v>206</v>
      </c>
      <c r="N30" s="12" t="s">
        <v>118</v>
      </c>
      <c r="O30" s="3" t="s">
        <v>57</v>
      </c>
      <c r="P30" s="6">
        <v>24</v>
      </c>
      <c r="Q30" s="6">
        <v>24</v>
      </c>
      <c r="R30" s="13">
        <f t="shared" si="0"/>
        <v>1</v>
      </c>
      <c r="S30" s="3" t="s">
        <v>207</v>
      </c>
    </row>
    <row r="31" spans="2:19" ht="15" customHeight="1" x14ac:dyDescent="0.25">
      <c r="B31" s="2" t="s">
        <v>17</v>
      </c>
      <c r="C31" s="2" t="s">
        <v>208</v>
      </c>
      <c r="D31" s="2" t="s">
        <v>209</v>
      </c>
      <c r="E31" s="2" t="s">
        <v>20</v>
      </c>
      <c r="F31" s="2" t="s">
        <v>144</v>
      </c>
      <c r="G31" s="3" t="s">
        <v>203</v>
      </c>
      <c r="H31" s="4" t="s">
        <v>210</v>
      </c>
      <c r="I31" s="2" t="s">
        <v>211</v>
      </c>
      <c r="J31" s="2" t="s">
        <v>211</v>
      </c>
      <c r="K31" s="3" t="s">
        <v>212</v>
      </c>
      <c r="L31" s="2" t="s">
        <v>213</v>
      </c>
      <c r="M31" s="9" t="s">
        <v>347</v>
      </c>
      <c r="N31" s="12" t="s">
        <v>44</v>
      </c>
      <c r="O31" s="3" t="s">
        <v>57</v>
      </c>
      <c r="P31" s="6">
        <v>16</v>
      </c>
      <c r="Q31" s="6">
        <v>26</v>
      </c>
      <c r="R31" s="13">
        <f t="shared" si="0"/>
        <v>1.625</v>
      </c>
      <c r="S31" s="3" t="s">
        <v>214</v>
      </c>
    </row>
    <row r="32" spans="2:19" ht="15" customHeight="1" x14ac:dyDescent="0.25">
      <c r="B32" s="2" t="s">
        <v>76</v>
      </c>
      <c r="C32" s="2" t="s">
        <v>77</v>
      </c>
      <c r="D32" s="2" t="s">
        <v>215</v>
      </c>
      <c r="E32" s="2" t="s">
        <v>20</v>
      </c>
      <c r="F32" s="2" t="s">
        <v>144</v>
      </c>
      <c r="G32" s="3" t="s">
        <v>203</v>
      </c>
      <c r="H32" s="4" t="s">
        <v>123</v>
      </c>
      <c r="I32" s="2" t="s">
        <v>216</v>
      </c>
      <c r="J32" s="2" t="s">
        <v>217</v>
      </c>
      <c r="K32" s="3" t="s">
        <v>218</v>
      </c>
      <c r="L32" s="2" t="s">
        <v>219</v>
      </c>
      <c r="M32" s="9" t="s">
        <v>348</v>
      </c>
      <c r="N32" s="12" t="s">
        <v>44</v>
      </c>
      <c r="O32" s="3" t="s">
        <v>57</v>
      </c>
      <c r="P32" s="6">
        <v>20</v>
      </c>
      <c r="Q32" s="14">
        <v>20</v>
      </c>
      <c r="R32" s="13">
        <f t="shared" si="0"/>
        <v>1</v>
      </c>
      <c r="S32" s="3" t="s">
        <v>220</v>
      </c>
    </row>
    <row r="33" spans="2:19" ht="15" customHeight="1" x14ac:dyDescent="0.25">
      <c r="B33" s="2" t="s">
        <v>17</v>
      </c>
      <c r="C33" s="2" t="s">
        <v>31</v>
      </c>
      <c r="D33" s="2" t="s">
        <v>221</v>
      </c>
      <c r="E33" s="2" t="s">
        <v>100</v>
      </c>
      <c r="F33" s="2" t="s">
        <v>144</v>
      </c>
      <c r="G33" s="3" t="s">
        <v>203</v>
      </c>
      <c r="H33" s="4" t="s">
        <v>222</v>
      </c>
      <c r="I33" s="2" t="s">
        <v>24</v>
      </c>
      <c r="J33" s="2" t="s">
        <v>223</v>
      </c>
      <c r="K33" s="3" t="s">
        <v>224</v>
      </c>
      <c r="L33" s="2" t="s">
        <v>225</v>
      </c>
      <c r="M33" s="8" t="s">
        <v>226</v>
      </c>
      <c r="N33" s="12" t="s">
        <v>44</v>
      </c>
      <c r="O33" s="3" t="s">
        <v>45</v>
      </c>
      <c r="P33" s="6">
        <v>25.03</v>
      </c>
      <c r="Q33" s="6">
        <v>25.03</v>
      </c>
      <c r="R33" s="13">
        <f t="shared" si="0"/>
        <v>1</v>
      </c>
      <c r="S33" s="3" t="s">
        <v>227</v>
      </c>
    </row>
    <row r="34" spans="2:19" ht="15" customHeight="1" x14ac:dyDescent="0.25">
      <c r="B34" s="2" t="s">
        <v>63</v>
      </c>
      <c r="C34" s="2" t="s">
        <v>228</v>
      </c>
      <c r="D34" s="2" t="s">
        <v>229</v>
      </c>
      <c r="E34" s="2" t="s">
        <v>20</v>
      </c>
      <c r="F34" s="2" t="s">
        <v>144</v>
      </c>
      <c r="G34" s="3" t="s">
        <v>230</v>
      </c>
      <c r="H34" s="4" t="s">
        <v>158</v>
      </c>
      <c r="I34" s="2" t="s">
        <v>216</v>
      </c>
      <c r="J34" s="2" t="s">
        <v>217</v>
      </c>
      <c r="K34" s="3" t="s">
        <v>231</v>
      </c>
      <c r="L34" s="2" t="s">
        <v>232</v>
      </c>
      <c r="M34" s="8" t="s">
        <v>349</v>
      </c>
      <c r="N34" s="12" t="s">
        <v>37</v>
      </c>
      <c r="O34" s="3" t="s">
        <v>233</v>
      </c>
      <c r="P34" s="6">
        <v>25</v>
      </c>
      <c r="Q34" s="6">
        <v>25</v>
      </c>
      <c r="R34" s="13">
        <f t="shared" si="0"/>
        <v>1</v>
      </c>
      <c r="S34" s="3" t="s">
        <v>234</v>
      </c>
    </row>
    <row r="35" spans="2:19" ht="15" customHeight="1" x14ac:dyDescent="0.25">
      <c r="B35" s="2" t="s">
        <v>63</v>
      </c>
      <c r="C35" s="2" t="s">
        <v>228</v>
      </c>
      <c r="D35" s="2" t="s">
        <v>235</v>
      </c>
      <c r="E35" s="2" t="s">
        <v>20</v>
      </c>
      <c r="F35" s="2" t="s">
        <v>144</v>
      </c>
      <c r="G35" s="3" t="s">
        <v>230</v>
      </c>
      <c r="H35" s="4" t="s">
        <v>158</v>
      </c>
      <c r="I35" s="2" t="s">
        <v>216</v>
      </c>
      <c r="J35" s="2" t="s">
        <v>217</v>
      </c>
      <c r="K35" s="3" t="s">
        <v>236</v>
      </c>
      <c r="L35" s="2" t="s">
        <v>213</v>
      </c>
      <c r="M35" s="8" t="s">
        <v>237</v>
      </c>
      <c r="N35" s="12" t="s">
        <v>44</v>
      </c>
      <c r="O35" s="3" t="s">
        <v>233</v>
      </c>
      <c r="P35" s="6">
        <v>25</v>
      </c>
      <c r="Q35" s="6">
        <v>25</v>
      </c>
      <c r="R35" s="13">
        <f t="shared" si="0"/>
        <v>1</v>
      </c>
      <c r="S35" s="7" t="s">
        <v>328</v>
      </c>
    </row>
    <row r="36" spans="2:19" ht="15" customHeight="1" x14ac:dyDescent="0.25">
      <c r="B36" s="2" t="s">
        <v>97</v>
      </c>
      <c r="C36" s="2" t="s">
        <v>98</v>
      </c>
      <c r="D36" s="2" t="s">
        <v>99</v>
      </c>
      <c r="E36" s="2" t="s">
        <v>100</v>
      </c>
      <c r="F36" s="2" t="s">
        <v>238</v>
      </c>
      <c r="G36" s="3" t="s">
        <v>239</v>
      </c>
      <c r="H36" s="4" t="s">
        <v>102</v>
      </c>
      <c r="I36" s="2" t="s">
        <v>24</v>
      </c>
      <c r="J36" s="2" t="s">
        <v>25</v>
      </c>
      <c r="K36" s="3" t="s">
        <v>240</v>
      </c>
      <c r="L36" s="2" t="s">
        <v>241</v>
      </c>
      <c r="M36" s="9" t="s">
        <v>350</v>
      </c>
      <c r="N36" s="12" t="s">
        <v>44</v>
      </c>
      <c r="O36" s="3" t="s">
        <v>105</v>
      </c>
      <c r="P36" s="6">
        <v>22.28</v>
      </c>
      <c r="Q36" s="6">
        <v>22</v>
      </c>
      <c r="R36" s="13">
        <f t="shared" si="0"/>
        <v>0.9874326750448833</v>
      </c>
      <c r="S36" s="3" t="s">
        <v>242</v>
      </c>
    </row>
    <row r="37" spans="2:19" ht="15" customHeight="1" x14ac:dyDescent="0.25">
      <c r="B37" s="2" t="s">
        <v>97</v>
      </c>
      <c r="C37" s="2" t="s">
        <v>98</v>
      </c>
      <c r="D37" s="2" t="s">
        <v>129</v>
      </c>
      <c r="E37" s="2" t="s">
        <v>100</v>
      </c>
      <c r="F37" s="2" t="s">
        <v>238</v>
      </c>
      <c r="G37" s="3" t="s">
        <v>239</v>
      </c>
      <c r="H37" s="4" t="s">
        <v>114</v>
      </c>
      <c r="I37" s="2" t="s">
        <v>24</v>
      </c>
      <c r="J37" s="2" t="s">
        <v>25</v>
      </c>
      <c r="K37" s="3" t="s">
        <v>243</v>
      </c>
      <c r="L37" s="2" t="s">
        <v>244</v>
      </c>
      <c r="M37" s="8" t="s">
        <v>351</v>
      </c>
      <c r="N37" s="12" t="s">
        <v>37</v>
      </c>
      <c r="O37" s="3" t="s">
        <v>119</v>
      </c>
      <c r="P37" s="6">
        <v>49.9</v>
      </c>
      <c r="Q37" s="6">
        <v>30</v>
      </c>
      <c r="R37" s="13">
        <f t="shared" si="0"/>
        <v>0.60120240480961928</v>
      </c>
      <c r="S37" s="3" t="s">
        <v>245</v>
      </c>
    </row>
    <row r="38" spans="2:19" ht="15" customHeight="1" x14ac:dyDescent="0.25">
      <c r="B38" s="2" t="s">
        <v>97</v>
      </c>
      <c r="C38" s="2" t="s">
        <v>98</v>
      </c>
      <c r="D38" s="2" t="s">
        <v>129</v>
      </c>
      <c r="E38" s="2" t="s">
        <v>100</v>
      </c>
      <c r="F38" s="2" t="s">
        <v>238</v>
      </c>
      <c r="G38" s="3" t="s">
        <v>239</v>
      </c>
      <c r="H38" s="4" t="s">
        <v>102</v>
      </c>
      <c r="I38" s="2" t="s">
        <v>24</v>
      </c>
      <c r="J38" s="2" t="s">
        <v>25</v>
      </c>
      <c r="K38" s="3" t="s">
        <v>246</v>
      </c>
      <c r="L38" s="2" t="s">
        <v>247</v>
      </c>
      <c r="M38" s="8" t="s">
        <v>248</v>
      </c>
      <c r="N38" s="12" t="s">
        <v>37</v>
      </c>
      <c r="O38" s="3" t="s">
        <v>105</v>
      </c>
      <c r="P38" s="6">
        <v>43</v>
      </c>
      <c r="Q38" s="6">
        <v>43</v>
      </c>
      <c r="R38" s="13">
        <f t="shared" si="0"/>
        <v>1</v>
      </c>
      <c r="S38" s="3" t="s">
        <v>249</v>
      </c>
    </row>
    <row r="39" spans="2:19" ht="15" customHeight="1" x14ac:dyDescent="0.25">
      <c r="B39" s="2" t="s">
        <v>17</v>
      </c>
      <c r="C39" s="2" t="s">
        <v>18</v>
      </c>
      <c r="D39" s="2" t="s">
        <v>19</v>
      </c>
      <c r="E39" s="2" t="s">
        <v>20</v>
      </c>
      <c r="F39" s="2" t="s">
        <v>238</v>
      </c>
      <c r="G39" s="3" t="s">
        <v>250</v>
      </c>
      <c r="H39" s="4" t="s">
        <v>114</v>
      </c>
      <c r="I39" s="2" t="s">
        <v>24</v>
      </c>
      <c r="J39" s="2" t="s">
        <v>25</v>
      </c>
      <c r="K39" s="3" t="s">
        <v>251</v>
      </c>
      <c r="L39" s="2" t="s">
        <v>252</v>
      </c>
      <c r="M39" s="9" t="s">
        <v>352</v>
      </c>
      <c r="N39" s="12" t="s">
        <v>37</v>
      </c>
      <c r="O39" s="3" t="s">
        <v>119</v>
      </c>
      <c r="P39" s="6">
        <v>49.9</v>
      </c>
      <c r="Q39" s="6">
        <v>43</v>
      </c>
      <c r="R39" s="13">
        <f t="shared" si="0"/>
        <v>0.86172344689378755</v>
      </c>
      <c r="S39" s="3" t="s">
        <v>253</v>
      </c>
    </row>
    <row r="40" spans="2:19" ht="15" customHeight="1" x14ac:dyDescent="0.25">
      <c r="B40" s="2" t="s">
        <v>17</v>
      </c>
      <c r="C40" s="2" t="s">
        <v>18</v>
      </c>
      <c r="D40" s="2" t="s">
        <v>19</v>
      </c>
      <c r="E40" s="2" t="s">
        <v>20</v>
      </c>
      <c r="F40" s="2" t="s">
        <v>238</v>
      </c>
      <c r="G40" s="3" t="s">
        <v>250</v>
      </c>
      <c r="H40" s="4" t="s">
        <v>254</v>
      </c>
      <c r="I40" s="2" t="s">
        <v>24</v>
      </c>
      <c r="J40" s="2" t="s">
        <v>25</v>
      </c>
      <c r="K40" s="3" t="s">
        <v>255</v>
      </c>
      <c r="L40" s="2" t="s">
        <v>252</v>
      </c>
      <c r="M40" s="8" t="s">
        <v>353</v>
      </c>
      <c r="N40" s="12" t="s">
        <v>44</v>
      </c>
      <c r="O40" s="3" t="s">
        <v>45</v>
      </c>
      <c r="P40" s="6">
        <v>25.03</v>
      </c>
      <c r="Q40" s="6">
        <v>25.03</v>
      </c>
      <c r="R40" s="13">
        <f t="shared" si="0"/>
        <v>1</v>
      </c>
      <c r="S40" s="3" t="s">
        <v>256</v>
      </c>
    </row>
    <row r="41" spans="2:19" ht="15" customHeight="1" x14ac:dyDescent="0.25">
      <c r="B41" s="2" t="s">
        <v>63</v>
      </c>
      <c r="C41" s="2" t="s">
        <v>152</v>
      </c>
      <c r="D41" s="2" t="s">
        <v>257</v>
      </c>
      <c r="E41" s="2" t="s">
        <v>100</v>
      </c>
      <c r="F41" s="2" t="s">
        <v>238</v>
      </c>
      <c r="G41" s="3" t="s">
        <v>258</v>
      </c>
      <c r="H41" s="4" t="s">
        <v>259</v>
      </c>
      <c r="I41" s="2" t="s">
        <v>24</v>
      </c>
      <c r="J41" s="2" t="s">
        <v>124</v>
      </c>
      <c r="K41" s="3" t="s">
        <v>260</v>
      </c>
      <c r="L41" s="2" t="s">
        <v>261</v>
      </c>
      <c r="M41" s="8" t="s">
        <v>354</v>
      </c>
      <c r="N41" s="12" t="s">
        <v>37</v>
      </c>
      <c r="O41" s="3" t="s">
        <v>262</v>
      </c>
      <c r="P41" s="6">
        <v>40</v>
      </c>
      <c r="Q41" s="6">
        <v>25</v>
      </c>
      <c r="R41" s="13">
        <f t="shared" si="0"/>
        <v>0.625</v>
      </c>
      <c r="S41" s="3" t="s">
        <v>263</v>
      </c>
    </row>
    <row r="42" spans="2:19" ht="15" customHeight="1" x14ac:dyDescent="0.25">
      <c r="B42" s="2" t="s">
        <v>17</v>
      </c>
      <c r="C42" s="2" t="s">
        <v>51</v>
      </c>
      <c r="D42" s="2" t="s">
        <v>264</v>
      </c>
      <c r="E42" s="2" t="s">
        <v>20</v>
      </c>
      <c r="F42" s="2" t="s">
        <v>238</v>
      </c>
      <c r="G42" s="3" t="s">
        <v>258</v>
      </c>
      <c r="H42" s="4" t="s">
        <v>259</v>
      </c>
      <c r="I42" s="2" t="s">
        <v>24</v>
      </c>
      <c r="J42" s="2" t="s">
        <v>25</v>
      </c>
      <c r="K42" s="3" t="s">
        <v>265</v>
      </c>
      <c r="L42" s="2" t="s">
        <v>266</v>
      </c>
      <c r="M42" s="8" t="s">
        <v>267</v>
      </c>
      <c r="N42" s="12" t="s">
        <v>44</v>
      </c>
      <c r="O42" s="3" t="s">
        <v>262</v>
      </c>
      <c r="P42" s="6">
        <v>32</v>
      </c>
      <c r="Q42" s="6">
        <v>31.5</v>
      </c>
      <c r="R42" s="13">
        <f t="shared" si="0"/>
        <v>0.984375</v>
      </c>
      <c r="S42" s="7" t="s">
        <v>329</v>
      </c>
    </row>
    <row r="43" spans="2:19" ht="15" customHeight="1" x14ac:dyDescent="0.25">
      <c r="B43" s="2" t="s">
        <v>76</v>
      </c>
      <c r="C43" s="2" t="s">
        <v>77</v>
      </c>
      <c r="D43" s="2" t="s">
        <v>215</v>
      </c>
      <c r="E43" s="2" t="s">
        <v>20</v>
      </c>
      <c r="F43" s="2" t="s">
        <v>268</v>
      </c>
      <c r="G43" s="3" t="s">
        <v>269</v>
      </c>
      <c r="H43" s="4" t="s">
        <v>270</v>
      </c>
      <c r="I43" s="2" t="s">
        <v>271</v>
      </c>
      <c r="J43" s="2" t="s">
        <v>271</v>
      </c>
      <c r="K43" s="3" t="s">
        <v>272</v>
      </c>
      <c r="L43" s="2" t="s">
        <v>273</v>
      </c>
      <c r="M43" s="10" t="s">
        <v>274</v>
      </c>
      <c r="N43" s="12" t="s">
        <v>44</v>
      </c>
      <c r="O43" s="3" t="s">
        <v>275</v>
      </c>
      <c r="P43" s="6">
        <v>25</v>
      </c>
      <c r="Q43" s="6">
        <v>25</v>
      </c>
      <c r="R43" s="13">
        <f t="shared" si="0"/>
        <v>1</v>
      </c>
      <c r="S43" s="3" t="s">
        <v>276</v>
      </c>
    </row>
    <row r="44" spans="2:19" ht="15" customHeight="1" x14ac:dyDescent="0.25">
      <c r="B44" s="2" t="s">
        <v>76</v>
      </c>
      <c r="C44" s="2" t="s">
        <v>77</v>
      </c>
      <c r="D44" s="2" t="s">
        <v>215</v>
      </c>
      <c r="E44" s="2" t="s">
        <v>20</v>
      </c>
      <c r="F44" s="2" t="s">
        <v>268</v>
      </c>
      <c r="G44" s="3" t="s">
        <v>269</v>
      </c>
      <c r="H44" s="4" t="s">
        <v>277</v>
      </c>
      <c r="I44" s="2" t="s">
        <v>271</v>
      </c>
      <c r="J44" s="2" t="s">
        <v>278</v>
      </c>
      <c r="K44" s="3" t="s">
        <v>279</v>
      </c>
      <c r="L44" s="2" t="s">
        <v>280</v>
      </c>
      <c r="M44" s="8" t="s">
        <v>281</v>
      </c>
      <c r="N44" s="12" t="s">
        <v>44</v>
      </c>
      <c r="O44" s="3" t="s">
        <v>282</v>
      </c>
      <c r="P44" s="6">
        <v>0</v>
      </c>
      <c r="Q44" s="6">
        <v>0</v>
      </c>
      <c r="R44" s="13">
        <v>0</v>
      </c>
      <c r="S44" s="3" t="s">
        <v>283</v>
      </c>
    </row>
    <row r="45" spans="2:19" ht="15" customHeight="1" x14ac:dyDescent="0.25">
      <c r="B45" s="2" t="s">
        <v>76</v>
      </c>
      <c r="C45" s="2" t="s">
        <v>77</v>
      </c>
      <c r="D45" s="2" t="s">
        <v>215</v>
      </c>
      <c r="E45" s="2" t="s">
        <v>20</v>
      </c>
      <c r="F45" s="2" t="s">
        <v>268</v>
      </c>
      <c r="G45" s="3" t="s">
        <v>269</v>
      </c>
      <c r="H45" s="4" t="s">
        <v>270</v>
      </c>
      <c r="I45" s="2" t="s">
        <v>271</v>
      </c>
      <c r="J45" s="2" t="s">
        <v>271</v>
      </c>
      <c r="K45" s="3" t="s">
        <v>284</v>
      </c>
      <c r="L45" s="2" t="s">
        <v>285</v>
      </c>
      <c r="M45" s="11" t="s">
        <v>286</v>
      </c>
      <c r="N45" s="5" t="s">
        <v>44</v>
      </c>
      <c r="O45" s="3" t="s">
        <v>275</v>
      </c>
      <c r="P45" s="6">
        <v>25</v>
      </c>
      <c r="Q45" s="6">
        <v>23.25</v>
      </c>
      <c r="R45" s="13">
        <f t="shared" si="0"/>
        <v>0.93</v>
      </c>
      <c r="S45" s="3" t="s">
        <v>287</v>
      </c>
    </row>
    <row r="46" spans="2:19" ht="15" customHeight="1" x14ac:dyDescent="0.25">
      <c r="B46" s="2" t="s">
        <v>76</v>
      </c>
      <c r="C46" s="2" t="s">
        <v>77</v>
      </c>
      <c r="D46" s="2" t="s">
        <v>215</v>
      </c>
      <c r="E46" s="2" t="s">
        <v>20</v>
      </c>
      <c r="F46" s="2" t="s">
        <v>268</v>
      </c>
      <c r="G46" s="3" t="s">
        <v>269</v>
      </c>
      <c r="H46" s="4" t="s">
        <v>270</v>
      </c>
      <c r="I46" s="2" t="s">
        <v>271</v>
      </c>
      <c r="J46" s="2" t="s">
        <v>271</v>
      </c>
      <c r="K46" s="3" t="s">
        <v>288</v>
      </c>
      <c r="L46" s="2" t="s">
        <v>289</v>
      </c>
      <c r="M46" s="11" t="s">
        <v>290</v>
      </c>
      <c r="N46" s="5" t="s">
        <v>44</v>
      </c>
      <c r="O46" s="3" t="s">
        <v>275</v>
      </c>
      <c r="P46" s="6">
        <v>33</v>
      </c>
      <c r="Q46" s="6">
        <v>33</v>
      </c>
      <c r="R46" s="13">
        <f t="shared" si="0"/>
        <v>1</v>
      </c>
      <c r="S46" s="3" t="s">
        <v>291</v>
      </c>
    </row>
    <row r="47" spans="2:19" ht="15" customHeight="1" x14ac:dyDescent="0.25">
      <c r="B47" s="2" t="s">
        <v>76</v>
      </c>
      <c r="C47" s="2" t="s">
        <v>77</v>
      </c>
      <c r="D47" s="2" t="s">
        <v>215</v>
      </c>
      <c r="E47" s="2" t="s">
        <v>20</v>
      </c>
      <c r="F47" s="2" t="s">
        <v>268</v>
      </c>
      <c r="G47" s="3" t="s">
        <v>269</v>
      </c>
      <c r="H47" s="4" t="s">
        <v>270</v>
      </c>
      <c r="I47" s="2" t="s">
        <v>271</v>
      </c>
      <c r="J47" s="2" t="s">
        <v>271</v>
      </c>
      <c r="K47" s="3" t="s">
        <v>292</v>
      </c>
      <c r="L47" s="2" t="s">
        <v>293</v>
      </c>
      <c r="M47" s="11" t="s">
        <v>294</v>
      </c>
      <c r="N47" s="5" t="s">
        <v>44</v>
      </c>
      <c r="O47" s="3" t="s">
        <v>275</v>
      </c>
      <c r="P47" s="6">
        <v>25</v>
      </c>
      <c r="Q47" s="6">
        <v>25</v>
      </c>
      <c r="R47" s="13">
        <f t="shared" si="0"/>
        <v>1</v>
      </c>
      <c r="S47" s="3" t="s">
        <v>295</v>
      </c>
    </row>
    <row r="48" spans="2:19" ht="15" customHeight="1" x14ac:dyDescent="0.25">
      <c r="B48" s="2" t="s">
        <v>76</v>
      </c>
      <c r="C48" s="2" t="s">
        <v>77</v>
      </c>
      <c r="D48" s="2" t="s">
        <v>215</v>
      </c>
      <c r="E48" s="2" t="s">
        <v>20</v>
      </c>
      <c r="F48" s="2" t="s">
        <v>268</v>
      </c>
      <c r="G48" s="3" t="s">
        <v>269</v>
      </c>
      <c r="H48" s="4" t="s">
        <v>270</v>
      </c>
      <c r="I48" s="2" t="s">
        <v>271</v>
      </c>
      <c r="J48" s="2" t="s">
        <v>271</v>
      </c>
      <c r="K48" s="3" t="s">
        <v>296</v>
      </c>
      <c r="L48" s="2" t="s">
        <v>297</v>
      </c>
      <c r="M48" s="11" t="s">
        <v>298</v>
      </c>
      <c r="N48" s="5" t="s">
        <v>44</v>
      </c>
      <c r="O48" s="3" t="s">
        <v>275</v>
      </c>
      <c r="P48" s="6">
        <v>25</v>
      </c>
      <c r="Q48" s="6">
        <v>24.53</v>
      </c>
      <c r="R48" s="13">
        <f t="shared" si="0"/>
        <v>0.98120000000000007</v>
      </c>
      <c r="S48" s="3" t="s">
        <v>299</v>
      </c>
    </row>
    <row r="49" spans="2:19" ht="15" customHeight="1" x14ac:dyDescent="0.25">
      <c r="B49" s="2" t="s">
        <v>76</v>
      </c>
      <c r="C49" s="2" t="s">
        <v>77</v>
      </c>
      <c r="D49" s="2" t="s">
        <v>215</v>
      </c>
      <c r="E49" s="2" t="s">
        <v>20</v>
      </c>
      <c r="F49" s="2" t="s">
        <v>268</v>
      </c>
      <c r="G49" s="3" t="s">
        <v>269</v>
      </c>
      <c r="H49" s="4" t="s">
        <v>270</v>
      </c>
      <c r="I49" s="2" t="s">
        <v>271</v>
      </c>
      <c r="J49" s="2" t="s">
        <v>271</v>
      </c>
      <c r="K49" s="3" t="s">
        <v>300</v>
      </c>
      <c r="L49" s="2" t="s">
        <v>301</v>
      </c>
      <c r="M49" s="11" t="s">
        <v>302</v>
      </c>
      <c r="N49" s="5" t="s">
        <v>44</v>
      </c>
      <c r="O49" s="3" t="s">
        <v>275</v>
      </c>
      <c r="P49" s="6">
        <v>0</v>
      </c>
      <c r="Q49" s="6">
        <v>0</v>
      </c>
      <c r="R49" s="13">
        <v>0</v>
      </c>
      <c r="S49" s="3" t="s">
        <v>303</v>
      </c>
    </row>
    <row r="50" spans="2:19" ht="15" customHeight="1" x14ac:dyDescent="0.25">
      <c r="B50" s="2" t="s">
        <v>76</v>
      </c>
      <c r="C50" s="2" t="s">
        <v>77</v>
      </c>
      <c r="D50" s="2" t="s">
        <v>215</v>
      </c>
      <c r="E50" s="2" t="s">
        <v>20</v>
      </c>
      <c r="F50" s="2" t="s">
        <v>268</v>
      </c>
      <c r="G50" s="3" t="s">
        <v>269</v>
      </c>
      <c r="H50" s="4" t="s">
        <v>270</v>
      </c>
      <c r="I50" s="2" t="s">
        <v>271</v>
      </c>
      <c r="J50" s="2" t="s">
        <v>271</v>
      </c>
      <c r="K50" s="3" t="s">
        <v>304</v>
      </c>
      <c r="L50" s="2" t="s">
        <v>305</v>
      </c>
      <c r="M50" s="11" t="s">
        <v>306</v>
      </c>
      <c r="N50" s="5" t="s">
        <v>44</v>
      </c>
      <c r="O50" s="3" t="s">
        <v>275</v>
      </c>
      <c r="P50" s="6">
        <v>0</v>
      </c>
      <c r="Q50" s="6">
        <v>0</v>
      </c>
      <c r="R50" s="13">
        <v>0</v>
      </c>
      <c r="S50" s="3" t="s">
        <v>303</v>
      </c>
    </row>
    <row r="51" spans="2:19" ht="15" customHeight="1" x14ac:dyDescent="0.25">
      <c r="B51" s="2" t="s">
        <v>76</v>
      </c>
      <c r="C51" s="2" t="s">
        <v>77</v>
      </c>
      <c r="D51" s="2" t="s">
        <v>215</v>
      </c>
      <c r="E51" s="2" t="s">
        <v>20</v>
      </c>
      <c r="F51" s="2" t="s">
        <v>268</v>
      </c>
      <c r="G51" s="3" t="s">
        <v>269</v>
      </c>
      <c r="H51" s="4" t="s">
        <v>307</v>
      </c>
      <c r="I51" s="2" t="s">
        <v>271</v>
      </c>
      <c r="J51" s="2" t="s">
        <v>278</v>
      </c>
      <c r="K51" s="3" t="s">
        <v>308</v>
      </c>
      <c r="L51" s="2" t="s">
        <v>309</v>
      </c>
      <c r="M51" s="8" t="s">
        <v>310</v>
      </c>
      <c r="N51" s="12" t="s">
        <v>118</v>
      </c>
      <c r="O51" s="3" t="s">
        <v>282</v>
      </c>
      <c r="P51" s="6">
        <v>50</v>
      </c>
      <c r="Q51" s="14">
        <v>50</v>
      </c>
      <c r="R51" s="13">
        <f t="shared" si="0"/>
        <v>1</v>
      </c>
      <c r="S51" s="3" t="s">
        <v>311</v>
      </c>
    </row>
    <row r="52" spans="2:19" ht="15" customHeight="1" x14ac:dyDescent="0.25">
      <c r="B52" s="2" t="s">
        <v>76</v>
      </c>
      <c r="C52" s="2" t="s">
        <v>77</v>
      </c>
      <c r="D52" s="2" t="s">
        <v>215</v>
      </c>
      <c r="E52" s="2" t="s">
        <v>20</v>
      </c>
      <c r="F52" s="2" t="s">
        <v>268</v>
      </c>
      <c r="G52" s="3" t="s">
        <v>269</v>
      </c>
      <c r="H52" s="4" t="s">
        <v>277</v>
      </c>
      <c r="I52" s="2" t="s">
        <v>271</v>
      </c>
      <c r="J52" s="2" t="s">
        <v>278</v>
      </c>
      <c r="K52" s="3" t="s">
        <v>312</v>
      </c>
      <c r="L52" s="2" t="s">
        <v>309</v>
      </c>
      <c r="M52" s="8" t="s">
        <v>310</v>
      </c>
      <c r="N52" s="12" t="s">
        <v>118</v>
      </c>
      <c r="O52" s="3" t="s">
        <v>282</v>
      </c>
      <c r="P52" s="6">
        <v>50</v>
      </c>
      <c r="Q52" s="14">
        <v>50</v>
      </c>
      <c r="R52" s="13">
        <f t="shared" si="0"/>
        <v>1</v>
      </c>
      <c r="S52" s="3" t="s">
        <v>313</v>
      </c>
    </row>
    <row r="53" spans="2:19" ht="15" customHeight="1" x14ac:dyDescent="0.25">
      <c r="B53" s="2" t="s">
        <v>97</v>
      </c>
      <c r="C53" s="2" t="s">
        <v>133</v>
      </c>
      <c r="D53" s="2" t="s">
        <v>314</v>
      </c>
      <c r="E53" s="2" t="s">
        <v>100</v>
      </c>
      <c r="F53" s="2" t="s">
        <v>315</v>
      </c>
      <c r="G53" s="3" t="s">
        <v>316</v>
      </c>
      <c r="H53" s="4" t="s">
        <v>153</v>
      </c>
      <c r="I53" s="2" t="s">
        <v>24</v>
      </c>
      <c r="J53" s="2" t="s">
        <v>223</v>
      </c>
      <c r="K53" s="3" t="s">
        <v>317</v>
      </c>
      <c r="L53" s="2" t="s">
        <v>318</v>
      </c>
      <c r="M53" s="8" t="s">
        <v>319</v>
      </c>
      <c r="N53" s="12" t="s">
        <v>44</v>
      </c>
      <c r="O53" s="3" t="s">
        <v>156</v>
      </c>
      <c r="P53" s="6">
        <v>14</v>
      </c>
      <c r="Q53" s="6">
        <v>14</v>
      </c>
      <c r="R53" s="13">
        <f t="shared" si="0"/>
        <v>1</v>
      </c>
      <c r="S53" s="3" t="s">
        <v>320</v>
      </c>
    </row>
    <row r="54" spans="2:19" ht="15" customHeight="1" x14ac:dyDescent="0.25">
      <c r="B54" s="2" t="s">
        <v>97</v>
      </c>
      <c r="C54" s="2" t="s">
        <v>98</v>
      </c>
      <c r="D54" s="2" t="s">
        <v>321</v>
      </c>
      <c r="E54" s="2" t="s">
        <v>100</v>
      </c>
      <c r="F54" s="2" t="s">
        <v>315</v>
      </c>
      <c r="G54" s="3" t="s">
        <v>316</v>
      </c>
      <c r="H54" s="4" t="s">
        <v>153</v>
      </c>
      <c r="I54" s="2" t="s">
        <v>24</v>
      </c>
      <c r="J54" s="2" t="s">
        <v>25</v>
      </c>
      <c r="K54" s="3" t="s">
        <v>322</v>
      </c>
      <c r="L54" s="2" t="s">
        <v>323</v>
      </c>
      <c r="M54" s="9" t="s">
        <v>355</v>
      </c>
      <c r="N54" s="12" t="s">
        <v>37</v>
      </c>
      <c r="O54" s="3" t="s">
        <v>119</v>
      </c>
      <c r="P54" s="6">
        <v>43</v>
      </c>
      <c r="Q54" s="6">
        <v>43</v>
      </c>
      <c r="R54" s="13">
        <f t="shared" si="0"/>
        <v>1</v>
      </c>
      <c r="S54" s="7" t="s">
        <v>330</v>
      </c>
    </row>
    <row r="55" spans="2:19" ht="15" customHeight="1" x14ac:dyDescent="0.25">
      <c r="B55" s="2" t="s">
        <v>97</v>
      </c>
      <c r="C55" s="2" t="s">
        <v>133</v>
      </c>
      <c r="D55" s="2" t="s">
        <v>314</v>
      </c>
      <c r="E55" s="2" t="s">
        <v>100</v>
      </c>
      <c r="F55" s="2" t="s">
        <v>315</v>
      </c>
      <c r="G55" s="3" t="s">
        <v>324</v>
      </c>
      <c r="H55" s="4" t="s">
        <v>153</v>
      </c>
      <c r="I55" s="2" t="s">
        <v>24</v>
      </c>
      <c r="J55" s="2" t="s">
        <v>223</v>
      </c>
      <c r="K55" s="3" t="s">
        <v>325</v>
      </c>
      <c r="L55" s="2" t="s">
        <v>266</v>
      </c>
      <c r="M55" s="8" t="s">
        <v>267</v>
      </c>
      <c r="N55" s="12" t="s">
        <v>44</v>
      </c>
      <c r="O55" s="3" t="s">
        <v>156</v>
      </c>
      <c r="P55" s="6">
        <v>25</v>
      </c>
      <c r="Q55" s="6">
        <v>22.34</v>
      </c>
      <c r="R55" s="13">
        <f t="shared" si="0"/>
        <v>0.89359999999999995</v>
      </c>
      <c r="S55" s="3" t="s">
        <v>326</v>
      </c>
    </row>
    <row r="56" spans="2:19" ht="15" customHeight="1" x14ac:dyDescent="0.25"/>
  </sheetData>
  <autoFilter ref="B1:S5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Yemilec Montenegro Velandia</cp:lastModifiedBy>
  <dcterms:created xsi:type="dcterms:W3CDTF">2023-04-17T16:43:14Z</dcterms:created>
  <dcterms:modified xsi:type="dcterms:W3CDTF">2023-04-17T16:57:03Z</dcterms:modified>
</cp:coreProperties>
</file>