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Julian Guzman\ERU\ERU\Plan de Accion\Seguimiento Plan de accion Intranet y Web\2026\"/>
    </mc:Choice>
  </mc:AlternateContent>
  <xr:revisionPtr revIDLastSave="0" documentId="13_ncr:1_{217544C5-F9B0-4A06-9206-0B1481141893}" xr6:coauthVersionLast="47" xr6:coauthVersionMax="47" xr10:uidLastSave="{00000000-0000-0000-0000-000000000000}"/>
  <bookViews>
    <workbookView xWindow="-108" yWindow="-108" windowWidth="23256" windowHeight="12456" xr2:uid="{00000000-000D-0000-FFFF-FFFF00000000}"/>
  </bookViews>
  <sheets>
    <sheet name="Hoja1" sheetId="1" r:id="rId1"/>
  </sheets>
  <definedNames>
    <definedName name="_xlnm._FilterDatabase" localSheetId="0" hidden="1">Hoja1!$B$1:$T$61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R3" i="1" l="1"/>
  <c r="R4" i="1"/>
  <c r="R5" i="1"/>
  <c r="R6" i="1"/>
  <c r="R7" i="1"/>
  <c r="R8" i="1"/>
  <c r="R9" i="1"/>
  <c r="R10" i="1"/>
  <c r="R11" i="1"/>
  <c r="R12" i="1"/>
  <c r="R13" i="1"/>
  <c r="R14" i="1"/>
  <c r="R15" i="1"/>
  <c r="R16" i="1"/>
  <c r="R17" i="1"/>
  <c r="R18" i="1"/>
  <c r="R19" i="1"/>
  <c r="R20" i="1"/>
  <c r="R21" i="1"/>
  <c r="R22" i="1"/>
  <c r="R23" i="1"/>
  <c r="R24" i="1"/>
  <c r="R25" i="1"/>
  <c r="R26" i="1"/>
  <c r="R27" i="1"/>
  <c r="R28" i="1"/>
  <c r="R29" i="1"/>
  <c r="R30" i="1"/>
  <c r="R31" i="1"/>
  <c r="R32" i="1"/>
  <c r="R33" i="1"/>
  <c r="R34" i="1"/>
  <c r="R35" i="1"/>
  <c r="R36" i="1"/>
  <c r="R37" i="1"/>
  <c r="R38" i="1"/>
  <c r="R39" i="1"/>
  <c r="R40" i="1"/>
  <c r="R41" i="1"/>
  <c r="R42" i="1"/>
  <c r="R43" i="1"/>
  <c r="R44" i="1"/>
  <c r="R45" i="1"/>
  <c r="R46" i="1"/>
  <c r="R47" i="1"/>
  <c r="R48" i="1"/>
  <c r="R49" i="1"/>
  <c r="R50" i="1"/>
  <c r="R51" i="1"/>
  <c r="R52" i="1"/>
  <c r="R53" i="1"/>
  <c r="R54" i="1"/>
  <c r="R55" i="1"/>
  <c r="R56" i="1"/>
  <c r="R57" i="1"/>
  <c r="R58" i="1"/>
  <c r="R59" i="1"/>
  <c r="R60" i="1"/>
  <c r="R61" i="1"/>
  <c r="R2" i="1"/>
  <c r="S37" i="1"/>
  <c r="S38" i="1"/>
  <c r="S40" i="1"/>
  <c r="S42" i="1"/>
  <c r="S43" i="1"/>
  <c r="S44" i="1"/>
  <c r="S45" i="1"/>
  <c r="S46" i="1"/>
  <c r="S47" i="1"/>
  <c r="S48" i="1"/>
  <c r="S49" i="1"/>
  <c r="S50" i="1"/>
  <c r="S52" i="1"/>
  <c r="S53" i="1"/>
  <c r="S55" i="1"/>
  <c r="S56" i="1"/>
  <c r="S58" i="1"/>
  <c r="S59" i="1"/>
  <c r="S60" i="1"/>
  <c r="S61" i="1"/>
  <c r="S36" i="1"/>
  <c r="S3" i="1"/>
  <c r="S6" i="1"/>
  <c r="S7" i="1"/>
  <c r="S8" i="1"/>
  <c r="S9" i="1"/>
  <c r="S10" i="1"/>
  <c r="S12" i="1"/>
  <c r="S14" i="1"/>
  <c r="S16" i="1"/>
  <c r="S19" i="1"/>
  <c r="S21" i="1"/>
  <c r="S22" i="1"/>
  <c r="S24" i="1"/>
  <c r="S26" i="1"/>
  <c r="S27" i="1"/>
  <c r="S28" i="1"/>
  <c r="S30" i="1"/>
  <c r="S31" i="1"/>
  <c r="S32" i="1"/>
  <c r="S34" i="1"/>
  <c r="S2" i="1"/>
</calcChain>
</file>

<file path=xl/sharedStrings.xml><?xml version="1.0" encoding="utf-8"?>
<sst xmlns="http://schemas.openxmlformats.org/spreadsheetml/2006/main" count="918" uniqueCount="355">
  <si>
    <t>PILAR</t>
  </si>
  <si>
    <t>OBJETIVO (Objetivo Estratégico)</t>
  </si>
  <si>
    <t>ESTRATEGIAS (Obj. Específico)</t>
  </si>
  <si>
    <t>ODS:</t>
  </si>
  <si>
    <t>Meta PDD:</t>
  </si>
  <si>
    <t>Meta Proyecto:</t>
  </si>
  <si>
    <t>Proceso Gestión:</t>
  </si>
  <si>
    <t>DIMENSIÓN MIPG</t>
  </si>
  <si>
    <t>Política MIPG (Estrategia)</t>
  </si>
  <si>
    <t>Actividad:</t>
  </si>
  <si>
    <t>Indicador Actividad:</t>
  </si>
  <si>
    <t>RESULTADO/PRODUCTO</t>
  </si>
  <si>
    <t>Fecha Cumplimiento</t>
  </si>
  <si>
    <t>Responsable(Cargo)</t>
  </si>
  <si>
    <t>% Programado</t>
  </si>
  <si>
    <t>% Avance</t>
  </si>
  <si>
    <t>Descripción del Avance</t>
  </si>
  <si>
    <t>RETORNO SOCIAL Y SOSTENIBILIDAD</t>
  </si>
  <si>
    <t>RS 03 GENERACIÓN DE SOPORTES URBANOS IMPULSAR LA REVITALIZACIÓN URBANA MEDIANTE LA GESTIÓN EFECTIVA DE PROYECTOS DE EQUIPAMIENTOS URBANOS.</t>
  </si>
  <si>
    <t>RS0301 INICIAR LA CONSTRUCCIÓN DE DOS EQUIPAMIENTOS PARA POTENCIAR PROCESOS DE REVITALIZACIÓN URBANA, QUE IMPULSEN LA TRANSFORMACIÓN DE ÁREAS ESPECÍFICAS DE LA CIUDAD Y MEJOREN LA CALIDAD DE VIDA DE SUS HABITANTES.</t>
  </si>
  <si>
    <t>11. CIUDADES Y COMUNIDADES SOSTENIBLES</t>
  </si>
  <si>
    <t>EJECUTAR 3 PROYECTOS DE EQUIPAMIENTOS A TRAVÉS DEL PROGRAMA DE INFRAESTRUCTURA URBANA.</t>
  </si>
  <si>
    <t>MANTENER 100 % DE LOS PREDIOS ADMINISTRADOS (VIGILANCIA IMPUESTOS MANTENIMIENTO SERVICIOS PÚBLICOS).</t>
  </si>
  <si>
    <t>GESTIÓN PREDIAL</t>
  </si>
  <si>
    <t>Gestión con valores para resultados</t>
  </si>
  <si>
    <t>Fortalecimiento Institucional y Simplificación de Procesos</t>
  </si>
  <si>
    <t>Garantizar el pago de los servicios públicos, vigilancia, administración de copropiedades y presentación de impuestos prediales de los predios activos que hacen parte del inventario de la Empresa.</t>
  </si>
  <si>
    <t>100% DE LOS PAGOS DE OBLIGACIONES DE SERVICIOS PÚBLICOS, VIGILANCIA, ADMINISTRACIÓN DE COPROPIEDADES Y PRESENTACIÓN DE IMPUESTOS PREDIALES</t>
  </si>
  <si>
    <t>100% de los pagos de obligaciones de servicios públicos,</t>
  </si>
  <si>
    <t>31-12-2026</t>
  </si>
  <si>
    <t>DIRECCION TECNICA DE GESTION PREDIAL</t>
  </si>
  <si>
    <t>En el mes de junio de 2026 se gestionaron pagos por valor de $306.406.012 correspondiente al servicio de vigilancia de mayo de 2026 así:
Predios RenoBo $95,856,986
Altamira y la Gloria $38,510,967
Predios PA Matriz $95,651,455
Predios PA Estación Central $18,835,053
Predios FCO $57,551,551
De igual forma se realizó el pago de administración y servicios de predios así:
1. ADMINISTRACIÓN
La Colmena $ 659.000 junio
Plaza de la Hoja $82,552,900 de junio
2. ENERGIA 
La Colmena $ 350,900
Las Cruces $ 68,320
Alcancia $ 0
Plaza de la Hoja $ 80,080
3. VANTI
Plaza de la Hoja $ 9,040
4. ACUEDUCTO 
Plaza de la Hoja $0
La Colmena $0
Santa Cecilia $ 0</t>
  </si>
  <si>
    <t>DESARROLLAR 100 % DE OBRAS DE URBANISMO Y CONSTRUCCIÓN, ASÍ COMO LAS OBRAS DE MANTENIMIENTO DE LOS PREDIOS Y PROYECTOS DE LA ERU.</t>
  </si>
  <si>
    <t>EJECUCIÓN DE PROYECTOS</t>
  </si>
  <si>
    <t>Gestión con Valores para Resultados</t>
  </si>
  <si>
    <t>Avance de la obra del nodo La Gloria - San Cristóbal.</t>
  </si>
  <si>
    <t>FINALIZACIÓN ACTIVIDADES NODO LA GLORIA (SE ENTREGARÁ LA GLORIA O SE PONDRÁ UNA META DE AVANCE DE OBRA).</t>
  </si>
  <si>
    <t>Finalización actividades Nodo la Gloria (se entregará la gloria o se</t>
  </si>
  <si>
    <t>SUBGERENCIA DE EJECUCION DE PROYECTOS</t>
  </si>
  <si>
    <t>San Cristóbal – Nodo La Gloria
Avance de ejecución de obra: Con corte al mes de junio de 2026, la obra registra un avance físico ejecutado del 12,35 %, frente a un avance programado del 20,36 %.
Durante el periodo de reporte se continuó con las actividades de excavación por trincheras y perfilado del terreno para la construcción de los muros de contención del tercer anillo. De manera paralela, se ejecutaron excavaciones masivas para el descenso de nivel del terreno, orientadas a la preparación y adecuación para el desplante de las zapatas.
Asimismo, se desarrollaron labores de figurado y armado del acero de refuerzo para los muros de contención, así como el vaciado de concreto de los muros correspondientes al segundo y tercer nivel, en cinco de los costados del perímetro del predio. Adicionalmente, se adelantaron actividades de perforación, instalación e inyección de lechada para la ejecución de los anclajes de los muros estructurales.
Avance con corte a junio de 2026: 0,13 % (peso del avance de obra).</t>
  </si>
  <si>
    <t>Culminación de los estudios y diseños del Nodo Altamira - San Cristóbal.</t>
  </si>
  <si>
    <t>30% RADICACIÓN DE LICENCIA DE CONSTRUCCIÓN (PREVIO RECIBO DE PREDIOS)  70% RECIBO DEFINITIVO POR RENOBO ESTUDIOS Y DISEÑOS (INCLUIDA LA LICENCIA).</t>
  </si>
  <si>
    <t>30% Radicación de licencia de construcción (previo recibo de</t>
  </si>
  <si>
    <t>San Cristóbal – Nodo Altamira
Recepción de predios: Con corte al mes de junio de 2026, el Instituto de Desarrollo Urbano (IDU) realizó la entrega del último predio pendiente, completando la totalidad de los setenta y dos (72) predios requeridos para el proyecto. Actualmente, la Dirección de Gestión Predial adelanta el proceso de validación y recepción del predio.
Recepción de Estudios y Diseños (EyD): Durante el periodo de reporte se realizaron mesas de trabajo con el consultor y la interventoría para evaluar la necesidad de una prórroga y una adición a los contratos, así como para reprogramar los tiempos de ejecución, teniendo en cuenta los reprocesos ocasionados por terceros que impactaron el desarrollo de la consultoría, con el fin de culminar los estudios y diseños.
Avance con corte a junio de 2026: 0,00 % (licencia de construcción y recepción de Estudios y Diseños del Nodo Altamira).</t>
  </si>
  <si>
    <t>EXCELENCIA OPERACIONAL</t>
  </si>
  <si>
    <t>EO 03 PROCESOS  OPTIMIZAR LA PLANEACIÓN Y GESTIÓN INSTITUCIONAL ORIENTADA A RESULTADOS.</t>
  </si>
  <si>
    <t>EO0301 FORTALECER EL SISTEMA DE GESTIÓN DE CALIDAD PARA  MANTENER LA CONFORMIDAD DE LOS PROCESOS, SERVICIOS Y REQUISITOS DE LA EMPRESA ANTE EL ENTE CERTIFICADOR.</t>
  </si>
  <si>
    <t>16. PAZ, JUSTICIA E INSTITUCIONES SÓLIDAS</t>
  </si>
  <si>
    <t>FORTALECER EL 100% DE LA CAPACIDAD DE GESTIÓN DE LAS ENTIDADES DEL SECTOR HÁBITAT QUE PROMUEVA LA INNOVACIÓN GUBERNAMENTAL LA EFICIENCIA ADMINISTRATIVA Y OPERATIVA COMO GENERADORES DE CONFIANZA CIUDADANA (SECRETARÍA DE HÁBITAT CVP RENOBO UAESP).</t>
  </si>
  <si>
    <t>EJECUTAR 100 % DEL PLAN DE ACCIÓN ANUAL PARA LA IMPLEMENTACIÓN DE SISTEMAS DE GESTIÓN Y DE DESEMPEÑO INSTITUCIONAL EN EL MARCO DEL MODELO INTEGRADO DE PLANEACIÓN Y GESTIÓN - MIPG Y OTROS INSTRUMENTOS DE CERTIFICACIÓN DE CALIDAD.</t>
  </si>
  <si>
    <t>DIRECCIONAMIENTO Y PLANEACIÓN INSTITUCIONAL</t>
  </si>
  <si>
    <t>Adelantar la auditoría externa de mantenimiento al SGC bajo la norma ISO 9001:2015.</t>
  </si>
  <si>
    <t>1 INFORME AUDITORÍA DE SEGUIMIENTO PARA EL MANTENIMIENTO DEL CERTIFICADO BAJO LA NORMA ISO 9001: 2015, PARA EL SISTEMA DE GESTIÓN DE CALIDAD</t>
  </si>
  <si>
    <t>1 informe auditoría de seguimiento para el mantenimiento del</t>
  </si>
  <si>
    <t>30-09-2026</t>
  </si>
  <si>
    <t>OFICINA ASESORA DE PLANEACION</t>
  </si>
  <si>
    <t xml:space="preserve">ABRIL: Como parte de las acciones de preparación frente a los ciclos de auditoría y la gestión del periodo, se reportan los siguientes avances:
•	Fortalecimiento del Liderazgo Operativo: Realización de la tercera mesa de líderes operativos en la cual se tratan los siguientes temas: Estado actualización documentación, Plan Integral de Movilidad Sostenible - PIMS, Ruta del agua, Diligenciamiento de activos de información e Índice de Transparencia y Acceso a la Información ITA.
•	Monitoreos: Elaboración, publicación y divulgación de los seguimientos a indicadores de proceso, salidas no conformes, Programa de transparencia y ética pública y riesgos.
•	Gestión Contractual Auditoría Interna: Se adelantaron los ajustes en la documentación de la etapa precontractual para la contratación del servicio de Auditoría Interna, respondiendo al cambio en la modalidad de invitación directa.
Actualización de la etapa de seguimiento de indicadores: Se adelanta la definición de campos y ciclos de aprobación para la automatización del reporte de indicadores de proceso mediante formularios en línea. Este desarrollo proyecta la actualización técnica del Tablero de Indicadores a su versión 2.0, orientada a optimizar la oportunidad y trazabilidad del reporte.
Estas acciones aseguran la operatividad del sistema y demuestran el compromiso de la entidad con la mejora continua y el cumplimiento normativo.
MAYO:Como parte de las acciones de preparación para los ciclos de auditoría y la gestión del periodo, se reportan los siguientes avances:
• Fortalecimiento del Liderazgo Operativo: Desarrollo de la cuarta mesa de líderes operativos, donde se abordaron los siguientes temas: socialización de monitoreos y seguimientos anticipados del segundo trimestre por parte de la Segunda Línea de Defensa (OAP); actualización de los documentos PD-05 y GI-05 3; revisión por la dirección de la vigencia 2025 (OAP); y sensibilización sobre la plantilla de presentación institucional (OARC).
• Actualización de elementos del SIG: Realización de mesas de trabajo para revisar y actualizar la matriz de salidas no conformes de los seis procesos misionales.
• Evaluación del SIG: Ejecución de la revisión por la dirección para la vigencia 2025, en el marco del Comité Institucional de Gestión y Desempeño.
• Optimización del tablero de indicadores: Conducción de mesas de trabajo enfocadas en la depuración de la base de datos necesaria para el aplicativo en línea. Asimismo, se ajustó la visualización del tablero, se validó la información de sus campos y se optimizó el entorno digital de reporte.
• Gestión Contractual de Auditoría Interna: Finalización del sondeo de mercado para la selección de la firma consultora que ejecutará la auditoría interna del Sistema de Gestión de Calidad.
Estas acciones aseguran la operatividad del sistema y ratifican el compromiso de la Empresa con la mejora continua y el cumplimiento normativo.
</t>
  </si>
  <si>
    <t>Adelantar y hacer seguimiento a las acciones derivadas de planes y otras iniciativas, que contribuyen al mantenimiento y mejora del Modelo Integrado de Planeación y Gestión.</t>
  </si>
  <si>
    <t>REPORTE FUSS - MIPG</t>
  </si>
  <si>
    <t>Reporte FUSS - MIPG</t>
  </si>
  <si>
    <t>EO0302 FORTALECER EL DESEMPEÑO INSTITUCIONAL DE LA EMPRESA A TRAVÉS DE LA IMPLEMENTACIÓN DE ESTRATEGIAS QUE CONTRIBUYAN A LA MEJORA DE LAS POLÍTICAS DEL MODELO INTEGRADO PLANEACIÓN Y GESTIÓN  -MIPG-.</t>
  </si>
  <si>
    <t>Gobierno digital</t>
  </si>
  <si>
    <t>Consolidar y reportar el avance de las actividades del Programa de Transparencia y Ética Pública.</t>
  </si>
  <si>
    <t>NO. DE ACTIVIDADES EJECUTADAS / NO. DE ACTIVIDADES PROGRAMADAS * 100</t>
  </si>
  <si>
    <t>No. de actividades ejecutadas / No. de actividades programadas</t>
  </si>
  <si>
    <t>OFICINA DE CONTROL INTERNO</t>
  </si>
  <si>
    <t xml:space="preserve">El porcentaje de avance al mes de junio es el 100 % para el seguimiento programado:
I2026000454 – 11022026 Seguimiento Programa de Transparencia y Ética Publica- Tercer Cuatrimestre 2025
I2026001120 – 06052026 - Seguimiento Programa de Transparencia y Ética Publica- Primer Cuatrimestre 2026
</t>
  </si>
  <si>
    <t>CONTROL DISCIPLINARIO INTERNO</t>
  </si>
  <si>
    <t>Seguridad Digital</t>
  </si>
  <si>
    <t>Realizar actividades de socialización y capacitación para prevenir conductas que puedan constituirse en comportamientos disciplinariamente relevantes, con el fin de contribuir al fortalecimiento y protección de los principios de la función pública y así evitar procesos disciplinarios en contra de servidores públicos de la Empresa.</t>
  </si>
  <si>
    <t>NO. DE CAPACITACIONES REALIZADAS</t>
  </si>
  <si>
    <t>No. de capacitaciones realizadas</t>
  </si>
  <si>
    <t>31-10-2026</t>
  </si>
  <si>
    <t>OFICINA DE CONTROL DISCIPLINARIO INTERNO</t>
  </si>
  <si>
    <t xml:space="preserve">Durante el mes de junio de 2026 se programó un espacio entre la Subgerencia de Ejecución de Proyectos y la Oficina de Control Disciplinario Interno, donde  se revisaron los riesgos de integridad y conflictos de interés, programada y realizada el martes 23 de junio de 2026, Hora: 11:00- 12:00 m. con el equipo de contratistas y colaboradores de la Subgerencia de Ejecución de Proyectos. Lo anterior, para prevenir conductas que puedan constituir comportamiento disciplinariamente relevantes, (Con la participación de 32 colaboradores de la Empresa de Renovación y Desarrollo Urbano de Bogotá).  
  </t>
  </si>
  <si>
    <t>EVALUACIÓN Y SEGUIMIENTO</t>
  </si>
  <si>
    <t>Desarrollar procesos de evaluación y seguimiento planeados, documentados, organizados y sistemáticos, enfocados en resultados, gestión, procesos, indicadores y riesgos, en el marco del sistema de control interno.</t>
  </si>
  <si>
    <t>(NO. DE ACTIVIDADES EJECUTADAS PLAN ANUAL DE AUDITORÍAS/ NO. ACTIVIDADES PROGRAMADAS PLAN ANUAL DE AUDITORÍAS) X 100</t>
  </si>
  <si>
    <t>(No. de actividades ejecutadas Plan Anual de Auditorías / No.</t>
  </si>
  <si>
    <t xml:space="preserve">para el mes de junio se tiene un cumplimiento del 100 %
detallada asi: 
•	Presentación y Aprobación programa de Auditorías Vigencia 2026 - 2027 ": COMITÉ CICCI 7 de mayo de 2026 y COMITÉ CICCI 26 de junio de 2026"
•	Coordinar y Ejecutar Sesiones del Comité Institucional de Coordinación de Control Interno conforme las Resoluciones internas vigentes ": COMITÉ CICCI 7 de mayo de 2026 y COMITÉ CICCI 26 de junio de 2026"
•	"Auditoria Interna Proceso Estructuración de Proyectos ": I2026001332 - 28052026
•	Auditoría Interna Seguimiento Gestión Comercial: I2026001330 - 28052026
•	Seguimiento al Programa de Transparencia y Ética Pública: I2026001120 - 06052026
•	Seguimiento Comité de Defensa Judicial, Conciliación y Repetición y SIPROJ: I2026001387 - 05062026
•	Seguimiento Acuerdos de Gestión: I2026001555 - 26062026
•	Respuesta al FURAG: Se remite certificación de diligenciamiento a Planeación
•	Seguimiento Reporte - Ley e índice de Transparencia y Acceso a la Información - ITA.: I2026001124 - 06052026
•	Campaña de fomento de Autocontrol: Boletín N 10 martes 16 de junio, piezas autocontrol
•	Prestar los servicios de asesoría y acompañamiento requeridos: Acompañamiento mesas técnicas
•	Avance implementación Normas Internacionales de Auditoría (NOGAI - Marco Internacional): I2026001060 - 29042026
•	Seguimiento a la actualización de bases de datos en RNBD: I2026000914 - 09042026
•	Programa Aseguramiento Calidad de la Auditoria - PAMC: I2026000998 - 22042026
•	Seguimiento Cajas Menores (SE EFECTUAN SIN PREVIO AVISO): I2026001309 - 27052026
•	Seguimiento Plan de Mejoramiento Contraloría y por Procesos ": I2026001123 - 06052026 PM PROCESOS y I2026001126 - 06052026 PM CONTRALORIA"
•	Asistencia y Participación en los Comités Institucionales: Asistencia a los Comités programados
•	Revisión y actualización del Proceso Evaluación y Seguimiento: "ACTA NO 4 - 21042026, ACTA NO 5 - 21052026 y ACTA NO 6 - 24062026"
•	Fortalecer el control interno en los organismos y entidades del Estado.:  Actualización documentos SIG
•	Coordinación de los requerimientos de la Auditoría Financiera y de Gestión PAD 2026 Vigencia 2025 Informe Final auditoria 57 remitido a Renobo el 22 de junio de 2026 E2026006565
•	Atención visitas Administrativas Entes de Control (a demanda): Visitas realizadas por la Contraloría
•	Seguimiento a las respuestas entes de control: Herramienta de seguimiento
</t>
  </si>
  <si>
    <t>Evaluación y seguimiento a la implementación del Programa de Aseguramiento y Mejora de la Calidad (PAMC) - vigencia 2026, como cumplimiento de las normas internacionales para el ejercicio de auditoría interna, y en concordancia con el Plan Anual de Auditorías - vigencia 2026.</t>
  </si>
  <si>
    <t>(SEGUIMIENTOS Y EVALUACIONES REALIZADAS AL PAMC DURANTE EL PERIODO EVALUADO / SEGUIMIENTOS PROGRAMADOS AL PAMC PARA EL PERIODO EVALUADO) X 100</t>
  </si>
  <si>
    <t>(Seguimientos y evaluaciones realizadas al PAMC durante el</t>
  </si>
  <si>
    <t>Se realizó mediante Informe de seguimiento I2026000998 del 22 de abril de 2026, Informe de Aseguramiento de la Calidad del Ejercicio de la Auditoría PAMC - cierre 2025, en donde se recomendó adoptar el Programa de Aseguramiento de la calidad de la Auditoría Interna para la vigencia 2026, que reúna los lineamientos establecidos por el Departamento Administrativo de la Función Pública. Actualmente se está realizando un preliminar de un procedimiento para la construcción del PAMC y está en revisión el autodiagnóstico del Departamento Administrativo de la Función Pública. Posterior a la verificación de estos dos documentos se hará un plan de acción.</t>
  </si>
  <si>
    <t>GESTIÓN DE LA PARTICIPACIÓN CIUDADANA Y ASUNTOS SOCIALES</t>
  </si>
  <si>
    <t>Participación Ciudadana en la Gestión Pública</t>
  </si>
  <si>
    <t>Realizar las actividades programadas en la estrategia de Participación Ciudadana.</t>
  </si>
  <si>
    <t>30-11-2026</t>
  </si>
  <si>
    <t>OFICINA DE PARTICIPACION CIUDADANA Y ASU</t>
  </si>
  <si>
    <t>Durante el mes de junio se desarrollaron 10 espacios de participación ciudadana, de los cuales 10 correspondieron al seguimiento de actividades lideradas por OPCAS, en total participaron 113 personas, distribuidas en 66 hombres y 47 mujeres, evidenciando una participación diversa de representantes comunitarios, ciudadanía, academia, entidades públicas y actores privados. Las actividades incluyeron reuniones, mesas de trabajo, recorridos territoriales, talleres, jornadas de notificación y un webinar, desarrollados en las Actuaciones Estratégicas ZIBO, Teleport, Reencuentro y Chapinero, así como en el proyecto PIRCAP Potosí. Los espacios estuvieron orientados a socializar avances de los proyectos, presentar la incorporación de aportes ciudadanos, resolver inquietudes y fortalecer capacidades para la participación. Los resultados obtenidos evidencian el cumplimiento de la programación institucional, el fortalecimiento del diálogo con los grupos de interés y la consolidación de mecanismos de participación que contribuyen a una gestión urbana más transparente, participativa y articulada con las necesidades del territorio.</t>
  </si>
  <si>
    <t>GESTIÓN AMBIENTAL</t>
  </si>
  <si>
    <t>Componente de gestión ambiental</t>
  </si>
  <si>
    <t>Implementar el Plan de Acción del PIGA 2026 - de acuerdo al Plan Institucional de Gestión Ambiental - PIGA 2025 - 2028 concertado con la SDA en el marco de los lineamientos de política y la regulación vigente.</t>
  </si>
  <si>
    <t>(ACTIVIDADES EJECUTADAS EN EL PLAN DE ACCIÓN DEL PIGA 2026 /ACTIVIDADES PROGRAMADAS PLAN DE ACCIÓN DEL PIGA 2026) *100</t>
  </si>
  <si>
    <t>(Actividades ejecutadas en el plan de acción del PIGA 2026 /</t>
  </si>
  <si>
    <t>DIRECCION ADMINISTRATIVA Y DE TICS</t>
  </si>
  <si>
    <t xml:space="preserve">Para el mes de junio se adelantaron las siguientes actividades para el cumplimiento de la meta propuesta para el 2026, ls evidencias y resultados están disponibles en el enlace https://drive.google.com/drive/u/2/folders/1HuMO6R5t18OvKM1pXuL_iU2UrckWSRvu
-  En el marco de la conmemoración de la Semana Ambiental y con el apoyo del área de Comunicaciones, se diseñó y divulgó un boletín informativo mediante el cual los colaboradores pudieron consultar la programación de las diferentes actividades, campañas y espacios de sensibilización desarrollados, facilitando su participación y fortaleciendo la cultura ambiental institucional (Anexo 11 Semana Ambiental 2026 programación) (Anexo 11.1 - Registro de interacciones)
Durante este periodo se desarrollaron las siguientes actividades:
a. lunes de Biodiversidad: se realizó la entrega de suculentas, un símbolo de vida, resiliencia y compromiso con el cuidado del ambiente, para recbirila se debia ver el video sobre el Cóndor de los Andes, una de las especies más emblemáticas de nuestra biodiversidad, y posteriormente realizar el registro y contestar unas preguntas. Esta actividad conto con la participación de 41 colaboradores (Anexo a - Divulgación de la actividad) (Anexo a.1 -registro de participantes).
b. Martes de uso eficiente de la energía, con la colaboración de Enel Colombia, se dicto un taller en el cual se le explico a los participantes medidas de ahorro del recurso, como realiza el cobro y la forma adecuada de leer la facturación, que tipo de elementos son los mayores consumidores de energía. (Anexo b - Divulgación de la actividad).
 Miércoles de Agua, de acuerdo al trabajo mancomunado que se viene desarrollando con la EAAB, se realizó una feria en la cual se terminó el ciclo del agua en Bogotá, explicando la ruta del recurso por la ciudad, su destino y disposición final, se realizaron juegos como armar rompecabezas del sistema hídrico de Bogotá y se entregaron premiso a los asistentes como termos de la EAAB y rejillas para el lavaplatos. (Anexo c. Miércoles de Agua - EAAB) (Anexo c1 - Registro fotográfico) 
d. Se desarrollo un taller de alistamiento de bicicletas con la colaboración del IDRD, es este espacio se explicó como de debe ajustar la bicicleta ergonómicamente, medidas de seguridad para alistar la bicicleta antes de salir a utilizarla. (Anexo d. Invitación al Taller de Movilidad Sostenible – Semana Ambiental 2026).
e. Como última actividad de la semana ambiental, el viernes se desarrolló una actividad lúdica y divertida donde pondremos a prueba nuestros conocimientos sobre los temas tratados durante la semana mediante un juego de competencia para demostrar los conocimientos adquiridos. (Anexo e - Registro de participación durante la semana ambiental)
</t>
  </si>
  <si>
    <t>EO 02 TECNOLOGÍA AUMENTAR LA EFICIENCIA OPERATIVA, LA DISPONIBILIDAD, LA CONFIDENCIALIDAD Y LA INTEGRIDAD DE LA INFORMACIÓN, ACTUALIZANDO LA INFRAESTRUCTURA TECNOLÓGICA DE LA EMPRESA, IMPLEMENTANDO UN SISTEMA DE GESTIÓN DE SEGURIDAD DE LA INFORMACIÓN (SGI) Y DESARROLLANDO PLANES DE RECUPERACIÓN DE DESASTRES.</t>
  </si>
  <si>
    <t xml:space="preserve">EO0201 FORTALECER LOS SISTEMAS DE INFORMACIÓN ESTRATÉGICOS, MISIONALES Y TRANSVERSALES DE LA EMPRESA PARA AUMENTAR LA PRODUCTIVIDAD Y SU INTEROPERABILIDAD. </t>
  </si>
  <si>
    <t>EJECUTAR 100 % DEL PLAN DE ACCIÓN PARA ACTUALIZAR Y FORTALECER LA INFRAESTRUCTURA FÍSICA Y TECNOLÓGICA DE LA EMPRESA.</t>
  </si>
  <si>
    <t>GESTIÓN DE TIC</t>
  </si>
  <si>
    <t>Ejecutar las iniciativas, programas y proyectos TI que consideren las necesidades TI identificadas por los grupos de valor, los procesos, las asociadas a la productividad e interoperabilidad de los sistemas de información estratégicos, misionales y transversales y los requerimientos distritales e institucionales del PETI 2026-2030 (Decreto 612 de 2018).</t>
  </si>
  <si>
    <t>TOTAL INICIATIVAS, PROGRAMAS Y PROYECTOS TI EJECUTADAS / TOTAL INICIATIVAS PROGRAMAS Y PROYECTOS TI PETI 2026-2030</t>
  </si>
  <si>
    <t>Total iniciativas, programas y proyectos TI ejecutadas / Total</t>
  </si>
  <si>
    <t xml:space="preserve">En el mes de junio de 2026, la DATICs continua ejecutando las actividades del PETI 2026 , las evidencias de estos avances están disponibles en la url https://drive.google.com/drive/folders/1c_8eDwEM4XneoB5AgdoivO6mHDsqtDew
Se continua con el proceso de rediseño del módulo de propuestas comerciales. Este trabajo se basa en los requerimientos de los líderes del área, el levantamiento de procesos de contratación y la definición de actuaciones estratégicas. Gracias a esto, estandarizamos los procedimientos internos y garantizamos una integración tecnológica eficiente.
En el mes de mayo de 2026, la DATICs continua ejecutando las actividades del PETI 2026 , las evidencias de estos avances están disponibles en la url https://drive.google.com/drive/folders/1UNcmnlkF2UBeETjBQcjVUm8EwLfYDjQD
Parametrización NocoBase reacondicionamiento del módulo propuestas comerciales de acuerdo a las solicitudes de lideres del área y levantamiento de procesos  de contratación y formulación de actuaciones estratégicas.  La ejecución de estas acciones fortalece la gobernanza y optimiza el flujo de información y datos de la Empresa.  Esto permite estandarizar los procedimientos internos y garantizar la integración de las nuevas tecnologías. 
Con esto se contribuye en el mes de mayo a la construcción de  las bases operativas necesarias para alcanzar la modernización tecnológica planeada, con los siguientes soportes en el mes de mayo de 2026:
Procesos dirección de contratación:        
 - Diagramas de flujo actualizados y datos recopilados 100%.
 - Análisis y consolidación de información 100%.
 - Envío y aprobación por la dirección de contratación de los datos a parametrizar 75%.
 - Envío para parametrización 66%.
 - Parametrización 0%.
 - Elaboración de actas de talleres de trabajo de recopilación de datos con sus respectivas  firmas por tampus 90%.
Procesos Formulación Actuaciones Estratégicas:        
 - Diagramas de flujo actualizados y datos recopilados 100%.
 - Análisis y consolidación de información 100%.
 - Envío y aprobación por la dirección de contratación de los datos a parametrizar 100%.
 - Envío para parametrización 0%.
 - Parametrización 0%.
 - Elaboración de actas de talleres de trabajo de recopilación de datos con sus respectivas firmas por tampus 100%.
</t>
  </si>
  <si>
    <t>Implementar los lineamientos de la Política Administración de Riesgos para los riesgos de seguridad de la información (Decreto 612 de 2018).</t>
  </si>
  <si>
    <t>BATERÍA DE RIESGOS DE SEGURIDAD DE LA INFORMACIÓN ARTICULADA AL MAPA DE RIESGOS INSTITUCIONAL</t>
  </si>
  <si>
    <t>Batería de riesgos de seguridad de la información articulada al</t>
  </si>
  <si>
    <t>EO0203 FORTALECER LA CAPACIDAD DE LA INFRAESTRUCTURA TECNOLÓGICA, PROMOVIENDO LA IMPLEMENTACIÓN DE TECNOLOGÍAS DE ÚLTIMA GENERACIÓN PARA EL CUMPLIMIENTO DE LOS OBJETIVOS ESTRATÉGICOS.</t>
  </si>
  <si>
    <t>Realizar las actividades programadas en el Plan de Tratamiento de Riesgos de Seguridad y Privacidad de la Información (Decreto 612 de 2018).</t>
  </si>
  <si>
    <t>En el mes de junio de 2026, la DATICs continua ejecutando las actividades del PETI 2026 , las evidencias de estos avances están disponibles en la url https://drive.google.com/drive/folders/1c_8eDwEM4XneoB5AgdoivO6mHDsqtDew
'Se realizó la identificación y actualización de los activos de información institucionales, asociándolos de manera detallada a las amenazas y vulnerabilidades tecnológicas actuales de la entidad.
Se aplicó la metodología de la Guía de Gestión de Riesgos y los lineamientos emitidos por el MinTIC para evaluar la probabilidad y el impacto de los riesgos de seguridad de la información identificados.
Se elaboraron e implementaron instrumentos clave como el Plan de Tratamiento de Riesgos de Seguridad y Privacidad de la Información, y el Procedimiento de Detección y Gestión de Vulnerabilidades, los cuales permiten detectar, validar, priorizar y gestionar eficazmente los riesgos asociados al SGSI.
La implementación de estos controles mitiga los riesgos de accesos no autorizados y uso indebido de información mediante el principio de mínimo privilegio y la segregación de funciones. Centralizando la generación de evidencias con trazabilidad, fortaleciendo la gobernanza de TI, el cumplimiento normativo y la seguridad de los activos institucionales.
En el mes de Mayo de 2026 la DATICs avanza en la ejecución de las actividades del Plan de Tratamiento de Riesgos de Seguridad y Privacidad de la Información 2026, preparando la información para el segundo informe trimestral previsto en la ejecución del Plan de Tratamiento de Riesgos de Seguridad y Privacidad de la Información (Decreto 612 de 2018), las cuales se soportan en las evidencias disponibles en https://drive.google.com/drive/folders/1UNcmnlkF2UBeETjBQcjVUm8EwLfYDjQD
'- Se inicia ajustes a instrumentos documentales de criptografía, de acuerdo con necesidades de la Empresa y se identifican sistemas de aplicación.
- Se completa diagnóstico de la Entidad y se establece nivel de madurez del SGSI en la Entidad de acuerdo con los lineamientos e instrumentos del MinTIC, así como la revisión de controles que se ajustan a las necesidades de la Entidad.
Con lo anterior en el mes de mayo de 2026 se aporta a la actualización de los instrumentos criptográficos y el diagnóstico de madurez según los lineamientos de MinTIC permiten alinear la seguridad con las necesidades reales de la Empresa. Esto optimiza la protección de los sistemas de aplicación y define una hoja de ruta clara para fortalecer el SGSI, garantizando el cumplimiento normativo y una mitigación eficiente de riesgos tecnológicos.</t>
  </si>
  <si>
    <t>Realizar las actividades programadas en el Plan de Seguridad y Privacidad de la Información (Decreto 612 de 2018).</t>
  </si>
  <si>
    <t xml:space="preserve">En el mes de junio de 2026, la DATICs continua ejecutando las actividades del PETI 2026 , las evidencias de estos avances están disponibles en la url https://drive.google.com/drive/folders/1c_8eDwEM4XneoB5AgdoivO6mHDsqtDew
Se realizó la publicación de la Política de Seguridad y Privacidad de la Información en la plataforma RedNoBo. Asimismo, utilizando como insumo el inventario consolidado de los activos de información reportados por las dependencias, se realizó la entrega formal al proceso de Gestión Documental. Esta articulación permite efectuar la respectiva clasificación de la información conforme a la Ley 1712 de 2014, garantizando la estructuración del Registro de Activos de Información y el estricto cumplimiento de las obligaciones legales en materia de Transparencia y Acceso a la Información Pública.
El desarrollo de estas acciones impacta estratégicamente a la entidad al blindar su responsabilidad legal y elevar los estándares de gobernanza de la información
</t>
  </si>
  <si>
    <t>Realizar las actividades para el fortalecimiento de la infraestructura tecnológica definidas en el PETI 2026-2030 (Decreto 612 de 2018).</t>
  </si>
  <si>
    <t>NO. DE ACTIVIDADES FORTALECIMIENTO DE LA INFRAESTRUCTURA TI EJECUTADAS EN 2026 / NO. DE ACTIVIDADES DE FORTALECIMIENTO INFRAESTRUCTURA TI PROGRAMADAS EN PETI 2026 * 100</t>
  </si>
  <si>
    <t>No. de actividades fortalecimiento de la infraestructura TI</t>
  </si>
  <si>
    <t xml:space="preserve">En el mes de junio de 2026, la DATICs continua ejecutando las actividades del PETI 2026 , las evidencias de estos avances están disponibles en la url https://drive.google.com/drive/folders/1c_8eDwEM4XneoB5AgdoivO6mHDsqtDew
Se realizan las copias de seguridad desde la NAS actual hacia la PPDM, verificando el correcto funcionamiento del proceso de respaldo. Posteriormente, se ejecuta la restauración de una carpeta como prueba de recuperación, validando la integridad, disponibilidad y accesibilidad de la información respaldada.
Conexión entre la Truenas y PPDM  se realiza la apertura de los puertos TCP 7000, 8443, 445, 6443 y 443 entre las direcciones IP autorizadas es necesaria para la implementación y puesta en marcha de la nueva solución de almacenamiento y respaldo (backup), la cual fortalecerá la estrategia de continuidad del negocio y recuperación ante desastres (DRP).
</t>
  </si>
  <si>
    <t>EO 04 RELACIONAMIENTO  PRIORIZAR LA PARTICIPACIÓN DE ACTORES Y GRUPOS DE INTERÉS, QUE PERMITAN INCREMENTAR LA IDENTIFICACIÓN DE NEGOCIOS Y EL APALANCAMIENTO DE RECURSOS PARA LA FORMULACIÓN Y ESTRUCTURACIÓN DE PROYECTOS.</t>
  </si>
  <si>
    <t>EO0403 POSICIONAR A RENOBO EN LA ACADEMIA, CENTROS DE PENSAMIENTO Y OBSERVATORIOS, COMO OPERADOR DE LA RENOVACIÓN URBANA Y LA VIVIENDA SOCIAL DE CALIDAD Y COMO ALIADO PARA LA GENERACIÓN DE CONOCIMIENTO Y EXPERIENCIAS QUE PERMITAN MEJORAR SUS PROCESOS DE FORMACIÓN Y CONOCIMIENTO.</t>
  </si>
  <si>
    <t>DISEÑAR E IMPLEMENTAR 1 PLAN ESTRATÉGICO DE COMUNICACIONES.</t>
  </si>
  <si>
    <t>RELACIONAMIENTO Y COMUNICACIONES</t>
  </si>
  <si>
    <t>Gestión del Conocimiento y la Innovación</t>
  </si>
  <si>
    <t>Desarrollar sinergias estratégicas de comunicación con entidades, aliados y actores del territorio para amplificar los mensajes institucionales y las actuaciones de revitalización urbana.</t>
  </si>
  <si>
    <t>ACCIONES CONJUNTAS DE COMUNICACIÓN; PIEZAS CO-CREADAS; REGISTROS DE ARTICULACIÓN</t>
  </si>
  <si>
    <t>Acciones conjuntas de comunicación; piezas co-creadas;</t>
  </si>
  <si>
    <t>OFICINA ASESORA DE RELACIONAMIENTO Y COM</t>
  </si>
  <si>
    <t>Durante junio se realizó una sinergia con contenidos de expectativa sobre Calle 72, con la Secretaría Distrital de Planeación, para posicionar la conversación sobre la transformación del sector y anticipar la presentación de la Actuación Estratégica.</t>
  </si>
  <si>
    <t>EO 06 TRANSFORMACIÓN CULTURAL ORGANIZACIONAL Y CIUDADANA PROMOVER UNA TRANSFORMACIÓN CULTURAL DENTRO DEL EQUIPO RENOBO Y EN LA CIUDAD, PARA LA REALIZACIÓN DE LAS APUESTAS ESTRATÉGICAS CONTENIDAS EN EL PLAN ESTRATÉGICO REVITALIZACIÓN DE BOGOTÁ.</t>
  </si>
  <si>
    <t>GESTIÓN DE TALENTO HUMANO</t>
  </si>
  <si>
    <t>Implementación plan de transformación cultura RenoBo.</t>
  </si>
  <si>
    <t>ACCIONES REALIZADAS / ACCIONES PROGRAMADAS * 100</t>
  </si>
  <si>
    <t>Acciones realizadas / Acciones programadas * 100</t>
  </si>
  <si>
    <t xml:space="preserve">Durante el mes de junio el proceso Gestión de Talento Humano continua implementando el plan de transformación cultura RenoBo adelantando la siguiente actividad, los resultados de esta implementación están disponibles en el enlace https://drive.google.com/drive/u/2/folders/1I6MklGBjQ3FBPPj4KvOqlx52FaVhrQ2t
1. Vamos a la obra 
</t>
  </si>
  <si>
    <t>Desarrollar acciones de incidencia y vocería institucional para visibilizar a RenoBo como operador de la revitalización urbana en escenarios académicos, centros de pensamiento y observatorios.</t>
  </si>
  <si>
    <t>PRESENCIA INSTITUCIONAL EN ESPACIOS ACADÉMICOS Y TÉCNICOS</t>
  </si>
  <si>
    <t>Presencia institucional en espacios académicos y técnicos</t>
  </si>
  <si>
    <t>No se registraron acciones durante este mes</t>
  </si>
  <si>
    <t>EO 05 COMUNICACIÓN DE IMPACTO  FACILITAR, DESDE LA COMUNICACIÓN, LA VISIBILIZACIÓN Y EL RECONOCIMIENTO DEL PLAN ESTRATÉGICO REVITALIZACIÓN DE BOGOTÁ EN LA OPINIÓN PÚBLICA.</t>
  </si>
  <si>
    <t>EO0501 FORMULAR E IMPLEMENTAR UN PLAN DE COMUNICACIONES PARA VISIBILIZAR LOS LOGROS DEL PLAN ESTRATÉGICO.</t>
  </si>
  <si>
    <t>Incrementar el crecimiento de la comunidad digital institucional para amplificar el posicionamiento del Plan Estratégico de Revitalización Urbana mediante contenidos informativos y pedagógicos.</t>
  </si>
  <si>
    <t>PUBLICACIONES INFORMATIVAS Y PEDAGÓGICAS EN REDES SOCIALES Y WEB; REPORTES MENSUALES DE CRECIMIENTO</t>
  </si>
  <si>
    <t>Publicaciones informativas y pedagógicas en redes sociales y</t>
  </si>
  <si>
    <t>Durante el mes de junio, las redes sociales alcanzaron un total de 61.698 seguidores, lo que representa un incremento de 430 nuevos seguidores respecto al mes anterior.</t>
  </si>
  <si>
    <t>Consolidar una estrategia de producción de contenidos digitales estratégicos alineada a proyectos, líneas de negocio y portafolio de servicios, desde las dimensiones informativa, pedagógica y de incidencia.</t>
  </si>
  <si>
    <t>PLAN DE CONTENIDOS ESTRATÉGICOS IMPLEMENTADO; REPOSITORIO DE PIEZAS PRODUCIDAS</t>
  </si>
  <si>
    <t>Plan de contenidos estratégicos implementado; repositorio de</t>
  </si>
  <si>
    <t xml:space="preserve">Durante el mes de junio se registró un total de 405.717 visualizaciones en los contenidos publicados en las redes sociales de la entidad.
</t>
  </si>
  <si>
    <t>Fortalecer la gestión de prensa y reputación institucional mediante acciones de free press para visibilizar los avances y logros del Plan Estratégico.</t>
  </si>
  <si>
    <t>COMUNICADOS, NOTAS DE PRENSA, ENTREVISTAS, KITS DE PRENSA Y REGISTROS DE GESTIÓN CON MEDIOS</t>
  </si>
  <si>
    <t>Comunicados, notas de prensa, entrevistas, kits de prensa y</t>
  </si>
  <si>
    <t>Durante junio se lograron 32 publicaciones en medios sobre los proyectos que adelanta la empresa. Esto se logró con la publicción de diez notas en la web, de las cuales, cuatro se enviaron a medios de comunicación y se gestionó con los mismos para que se publicaran.
Igualmente, se coordinaron entrevistas con Red Más, Canal Capital y El Espectador, entre otros.</t>
  </si>
  <si>
    <t>Implementar una estrategia de comunicación interna para la apropiación del Plan Estratégico de Revitalización Urbana por parte de los servidores y colaboradores de la Entidad.</t>
  </si>
  <si>
    <t>ESTRATEGIA DE COMUNICACIÓN INTERNA IMPLEMENTADA Y ACCIONES INTERNAS EJECUTADAS PARA LA APROPIACIÓN DEL PLAN ESTRATÉGICO</t>
  </si>
  <si>
    <t>Estrategia de comunicación interna implementada y acciones</t>
  </si>
  <si>
    <t>Durante el periodo evaluado, se avanzó en la implementación de la estrategia de comunicación interna para fortalecer la apropiación del Plan Estratégico de Revitalización Urbana entre los servidores y colaboradores de RenoBo, mediante acciones de información, sensibilización y participación. Se mantuvo la difusión permanente de contenidos a través del boletín interno Somos RenoBo, el grupo de WhatsApp institucional y otros canales internos, promoviendo el conocimiento de los proyectos, avances y resultados de la Entidad. Asimismo, se desarrollaron espacios pedagógicos y de diálogo con los equipos de trabajo, orientados a fortalecer la comprensión del propósito estratégico de RenoBo y su contribución a la transformación urbana de Bogotá. Estas acciones han permitido incrementar la visibilidad de la gestión institucional, fortalecer el sentido de pertenencia y consolidar una comunicación más cercana y alineada con los objetivos estratégicos de la Entidad.</t>
  </si>
  <si>
    <t>Divulgar la apropiación ciudadana del Plan Estratégico de Revitalización Urbana, articulando comunicación institucional con acciones de pedagogía urbana y sensibilización.</t>
  </si>
  <si>
    <t>CONTENIDOS INTERNOS PUBLICADOS; EVIDENCIAS DE USO DE CANALES INTERNOS</t>
  </si>
  <si>
    <t>Contenidos internos publicados; evidencias de uso de canales</t>
  </si>
  <si>
    <t>Durante el mes de junio se fortaleció la apropiación ciudadana del Plan Estratégico de Revitalización Urbana mediante una estrategia de comunicación que articuló la divulgación institucional con acciones de pedagogía urbana y sensibilización. En este periodo se produjeron y difundieron 10 contenidos, entre publicaciones, carruseles y reels, orientados a explicar de manera clara y cercana temas como la participación ciudadana, los beneficios ambientales del reúso de edificaciones, los retos urbanos de Bogotá y la transformación de la Actuación Estratégica Calle 72. Asimismo, se visibilizó la participación de RenoBo en escenarios académicos y de intercambio de conocimiento, como el Congreso Latinoamericano de Gestión Social, el Segundo Encuentro de Entidades Distritales de Esri Colombia y el Laboratorio de Ciudad con CESCA, además de destacar ejercicios de apropiación del territorio, como el trabajo con estudiantes de la Universidad de los Andes, el recorrido por la Actuación Estratégica Calle 72 y el producto audiovisual Voces Urbanas. En conjunto, estas acciones contribuyeron a acercar la ciudadanía a los procesos de revitalización urbana, fortalecer la comprensión de los proyectos liderados por la entidad y promover una mayor sensibilización sobre la transformación de la ciudad.</t>
  </si>
  <si>
    <t>EO0601 FORMULAR E IMPLEMENTAR UN PLAN DE TRANSFORMACIÓN CULTURAL ORGANIZACIONAL PARA LA IDENTIFICACIÓN DE LA CULTURA ACTUAL DE RENOBO FRENTE A LA CULTURA REQUERIDA PARA LA REALIZACIÓN DEL PLAN ESTRATÉGICO DE REVITALIZACIÓN URBANA DE BOGOTÁ.</t>
  </si>
  <si>
    <t>Optimizar la interacción y visibilidad digital de los contenidos asociados a proyectos, logros y resultados del Plan Estratégico, a través de formatos pedagógicos y de sensibilización.</t>
  </si>
  <si>
    <t>REPORTE DE MÉTRICAS</t>
  </si>
  <si>
    <t>Reporte de métricas</t>
  </si>
  <si>
    <t>Durante el mes de junio se registró un total de 8.976 interacciones en las redes sociales de la entidad.</t>
  </si>
  <si>
    <t>Fortalecer los canales internos de comunicación como soporte de la transformación cultural institucional, mediante acciones informativas y de sensibilización.</t>
  </si>
  <si>
    <t>Durante el periodo evaluado se fortalecieron los canales internos de comunicación mediante la administración y actualización permanente de la intranet institucional, que registró 183 usuarios activos y 2.488 visitas, consolidándose como una herramienta de consulta y acceso a información corporativa. Asimismo, se realizaron actualizaciones de contenidos en las pantallas internas, se atendieron oportunamente 27 solicitudes de comunicación provenientes de las diferentes áreas y se mantuvo disponible la biblioteca interna de recursos comunicacionales para apoyar la gestión institucional. 
Adicionalmente, se promovió el uso de herramientas y lineamientos para una comunicación efectiva a través de contenidos orientados al fortalecimiento de las competencias comunicativas y al cuidado de la imagen institucional. Estas acciones contribuyeron a mejorar el flujo de información, facilitar el acceso a contenidos estratégicos y fortalecer la cultura organizacional mediante canales internos más dinámicos, accesibles y alineados con los objetivos de transformación institucional.</t>
  </si>
  <si>
    <t>CRECIMIENTO FINANCIERO</t>
  </si>
  <si>
    <t>CF 01 GESTIÓN DE SUELO ESTRUCTURAR EL MODELO DE GESTIÓN DE SUELO PARA PROYECTOS INMOBILIARIOS Y PROYECTOS VIS-VIP.</t>
  </si>
  <si>
    <t>CF0102 IMPLEMENTAR DEL PLAN DE GESTIÓN DE SUELO.</t>
  </si>
  <si>
    <t>PROMOVER 9.000 SOLUCIONES HABITACIONALES EN EL MARCO DEL PORTAFOLIO DE VIVIENDA, INCLUIYENDO UN 5% DE VIVIENDAS EN REUSO.</t>
  </si>
  <si>
    <t>PROMOVER 9000 SOLUCIONES HABITACIONALES.</t>
  </si>
  <si>
    <t>Realizar el proceso de saneamiento y/o transferencia de los predios de los proyectos en estructuración o en ejecución: San Bernardo Tercer Milenio, Voto Nacional (AMD2, AMD3), Estación Metro Calle 26 entre otros.</t>
  </si>
  <si>
    <t>100% DEL PROCESO DE SANEAMIENTO DE LOS PREDIOS DE LOS PROYECTOS EN ESTRUCTURACIÓN</t>
  </si>
  <si>
    <t>100% del proceso de saneamiento de los predios de los</t>
  </si>
  <si>
    <t>CF0103 ESTRUCTURAR UN MODELO DE NEGOCIO PARA PROMOVER EL DESARROLLO DEL SUELO ADQUIRIDO POR LA EMPRESA PARA PROYECTOS URBANOS INTEGRALES.</t>
  </si>
  <si>
    <t>ESTRUCTURACIÓN DE PROYECTOS</t>
  </si>
  <si>
    <t>Modelo de negocio estructurado para convocatorias de predios priorizados en proyectos para la producción VIS -VIP.</t>
  </si>
  <si>
    <t>2 PROCESOS DE SELECCIÓN ESTRUCTURADOS</t>
  </si>
  <si>
    <t>2 Procesos de selección estructurados</t>
  </si>
  <si>
    <t>DIRECCION TECNICA DE ESTRUCTURACION DE P</t>
  </si>
  <si>
    <t>"Concurso de Predios 3.0
Durante el mes de mayo de 2026 se dio continuidad al proceso RENOBO-IP-02-2026 mediante la expedición de la Adenda No. 4, a través de la cual se realizaron ajustes relacionados con el plazo de ejecución, la garantía única de cumplimiento del contrato de colaboración empresarial, la cláusula penal pecuniaria y la remuneración de RenoBo. Así mismo, el 22 de mayo se publicó el Informe Preliminar de Verificación y Evaluación de las propuestas presentadas por los proponentes CONSORCIO VIS-VITAL, CONALTURA CONSTRUCCIÓN Y VIVIENDA S.A.S. y CONSORCIO OTACC - OT PIJAOS. Como resultado de esta etapa, se recibió documentación de subsanación por parte de CONALTURA CONSTRUCCIÓN Y VIVIENDA S.A.S., avanzando en la revisión de los requisitos habilitantes y en la preparación de las respuestas a observaciones y del Informe Definitivo de Verificación y Evaluación de las propuestas el cual será publicado el 5 de junio de 2026.
Concurso de Predios 4.0
Durante el mes de mayo de 2026 se continuó con la estructuración del Concurso de Predios 4.0 mediante el avance en la construcción de los Documentos Técnicos de Soporte de los predios previstos para integrar la convocatoria. En este marco, se adelantó la solicitud de antecedentes y la gestión de conceptos ante las entidades competentes, como soporte para la consolidación de la documentación técnica necesaria para la estructuración integral del proceso y la definición de las condiciones de la futura convocatoria."</t>
  </si>
  <si>
    <t>RS 01 HABILITACIÓN DE SUELO Y FINANCIACIÓN DEL DESARROLLO URBANO HABILITAR DE FORMA ESTRATÉGICA EL SUELO Y UTILIZAR INSTRUMENTOS DE FINANCIACIÓN DEL DESARROLLO URBANO PARA IMPULSAR PROYECTOS QUE PROMUEVAN UN DESARROLLO EQUILIBRADO EN BOGOTÁ.</t>
  </si>
  <si>
    <t>RS0102 ESTRUCTURAR Y DAR INICIO A LA IMPLEMENTACIÓN DE INSTRUMENTOS DE GESTIÓN O FINANCIACIÓN.</t>
  </si>
  <si>
    <t>Realizar seguimiento a la operación del sistema de registro de los certificados de derechos de construcción y desarrollo.</t>
  </si>
  <si>
    <t>NO. DE ACCIONES REALIZADAS / NO. DE ACCIONES SOLICITADAS * 100</t>
  </si>
  <si>
    <t>No. de acciones realizadas / No. de acciones solicitadas * 100</t>
  </si>
  <si>
    <t>GERENCIA GENERAL</t>
  </si>
  <si>
    <t>"Durante el mes de mayo de 2026 se realizó el seguimiento al recaudo efectivo derivado de la primera subasta de Certificados de Derechos de Construcción y Desarrollo (CDCD). Se adelantaron las actividades preparatorias para la actualización de la información en el sistema de registro y control de certificados, necesarias para la incorporación de los cambios de titularidad derivados de la subasta.
Estos avances permitirán continuar durante el mes siguiente con la expedición de las constancias de titularidad que acreditan los derechos adquiridos por los compradores de los certificados adjudicados."</t>
  </si>
  <si>
    <t>ESTRUCTURAR Y GESTIONAR 1 PROGRAMA DE REÚSO DE EDIFICACIONES.</t>
  </si>
  <si>
    <t>Elaborar los estudios de títulos que sean solicitados por las demás áreas de la Empresa u otras entidades, relacionados con predios destinados al programa de reúso de edificaciones y de transferencia de derechos de construcción y desarrollo para la gestión del suelo y los demás que se requieran.</t>
  </si>
  <si>
    <t xml:space="preserve">100% DE LOS ESTUDIOS DE TÍTULOS SOLICITADOS </t>
  </si>
  <si>
    <t>100% de los estudios de títulos solicitados</t>
  </si>
  <si>
    <t>.</t>
  </si>
  <si>
    <t>RS 02 PROMOCIÓN DE VIVIENDA  PROMOVER SOLUCIONES HABITACIONALES ASEQUIBLES Y DE CALIDAD, CON EL OBJETIVO DE DINAMIZAR EL MERCADO FORMAL DE VIVIENDA EN LA CIUDAD.</t>
  </si>
  <si>
    <t>RS0203 GESTIONAR 500 SOLUCIONES HABITACIONALES POR MEDIO DE PROYECTOS DE REÚSO Y SUBDIVISIÓN DE EDIFICACIONES, A TRAVÉS DEL RECICLAJE DE EDIFICIOS PÚBLICOS Y/O PRIVADOS, CON EL OBJETIVO DE REVITALIZAR ÁREAS URBANAS SUBUTILIZADAS PARA EL AÑO 2027.</t>
  </si>
  <si>
    <t>GESTIÓN COMERCIAL</t>
  </si>
  <si>
    <t>Implementación del programa para reúso.</t>
  </si>
  <si>
    <t>100% DEL PROGRAMA DE REÚSO IMPLEMENTADO</t>
  </si>
  <si>
    <t>100% del programa de reúso implementado</t>
  </si>
  <si>
    <t>DIRECCION TECNICA COMERCIAL</t>
  </si>
  <si>
    <t>"Durante el mes de junio de 2026 se avanzó en la implementación del Programa de Reúso de Edificaciones mediante el trabajo coordinado desde la Subgerencia de Planeamiento y Estructuración en las tres fases operativas.
En la Fase I se consolidaron las evaluaciones de viabilidad de inmuebles previamente inscritos y al relacionamiento con desarrolladores interesados, registrándose tres nuevos desarrolladores en el programa.
En la Fase II se mantuvo el seguimiento a los 8 contratos de corretaje vigentes y el seguimiento al interés sobre inmuebles estratégicos por parte de los desarrolladores inscritos. Durante este periodo se dio continuidad a la gestión comercial de los inmuebles Ucrós y Piedrahita avanzando a cierres de negocio posible.
En la Fase III se mantienen las rutas de estructuración, especialmente del Edificio Ucrós que avanza hacia la firma de los acuerdos vinculantes y cierre de negocio.
Adicionalmente, se dio continuidad la ruta de trabajo del subprograma de Vivienda Pública en Arriendo - VPA, mediante reúso, en el marco del Programa Reúsa y Revitaliza, evaluando el potencial de adquisición de 6 inmuebles con alto potencial, priorizados con base en criterios de conservación, estado jurídico, titularidad y viabilidad para el desarrollo de vivienda en arriendo. Se adelantó la ruta de evaluación de viabilidad orientada a su eventual vinculación al Plan de Gestión de Suelo de la Empresa, consolidando primera versión de anexos técnicos, documento técnico de soporte y realizando las visitas técnicas y levantamiento de información pertinente. Se solicitó el estudio de títulos y análisis técnico de cabidas y linderos a la DTGP para cada inmueble potencial y se adelantó la articulación respectiva con SDHT."</t>
  </si>
  <si>
    <t>ESTRUCTURAR 10 PROYECTOS DE RENOVACIÓN Y/O DESARROLLO URBANO.</t>
  </si>
  <si>
    <t>FORMULAR 6  ACTUACIONES ESTRATÉGICAS EN EL MARCO DEL POT VIGENTE.</t>
  </si>
  <si>
    <t>GESTIÓN URBANA</t>
  </si>
  <si>
    <t>Radicar ante la SDP la formulación de 2 actuaciones estratégicas priorizadas (AE Sevillana, AE Teleport).</t>
  </si>
  <si>
    <t>2 ACTUACIONES ESTRATÉGICAS RADICADAS (AE SEVILLANA, AE TELEPORT)</t>
  </si>
  <si>
    <t>2 actuaciones estratégicas radicadas (AE Sevillana, AE Teleport)</t>
  </si>
  <si>
    <t>DIRECCION TECNICA DE PLANEAMIENTO Y GEST</t>
  </si>
  <si>
    <t>Elaborar los documentos de Participación y de Gestión Social de los instrumentos y proyectos de la Empresa que lo requieran.</t>
  </si>
  <si>
    <t>NO. DE DOCUMENTOS ELABORADOS / NO. DE DOCUMENTOS REQUERIDOS * 100</t>
  </si>
  <si>
    <t>No. de Documentos elaborados / No. De Documentos requeridos</t>
  </si>
  <si>
    <t>Durante el período reportado se adelantó la actualización y consolidación de los documentos técnicos de participación ciudadana y gestión social correspondientes a los proyectos PIR Cable Aéreo Potosí, AE Reencuentro, AE Montevideo y AE Calle 72, fortaleciendo los instrumentos requeridos para la planeación, ejecución y seguimiento de las actuaciones estratégicas de la Empresa. Como resultado, se actualizaron los capítulos, anexos técnicos, memorias del proceso participativo, matrices de actores, metodologías, diagnósticos socioeconómicos, identificación y evaluación de impactos, así como los Planes de Gestión Social y demás soportes documentales asociados a cada proyecto. En el caso del Proyecto Integral de Revitalización Cable Aéreo Potosí, se formuló y adoptó el Plan de Gestión Social mediante la Resolución 083 de 2026, incorporando el diagnóstico socioeconómico, la identificación de impactos, la estrategia de participación y los programas de acompañamiento social para la adquisición predial</t>
  </si>
  <si>
    <t>CF 02 GESTIÓN INMOBILIARIA ESTRUCTURAR EL MODELO DE GESTIÓN INMOBILIARIA.</t>
  </si>
  <si>
    <t>CF0201 ESTRUCTURAR E IMPLEMENTAR EL MODELO DE GESTIÓN INMOBILIARIA EN SUS DIMENSIONES LEGAL, FINANCIERA Y DE GOBERNANZA, Y REALIZAR UN ANÁLISIS DE LAS CAPACIDADES INTERNAS DE LA EMPRESA PARA SU POSTERIOR IMPLEMENTACIÓN.</t>
  </si>
  <si>
    <t>ESTRUCTURAR 10 PROYECTOS EN ÁMBITOS DE RENOVACIÓN Y/O DESARROLLO URBANO.</t>
  </si>
  <si>
    <t>Elaboración de estudios de mercado para la gestión de arrendamiento en bloque de áreas de oficina, con entidades del distrito para su sede administrativa, bajo la línea de negocio de gestión inmobiliaria.</t>
  </si>
  <si>
    <t>TRES (3) ESTUDIOS DE MERCADO</t>
  </si>
  <si>
    <t>Tres (3) Estudios de Mercado</t>
  </si>
  <si>
    <t>Se realizo estudio de mercado para el predio Buenos Aires y tambien analisis de mercado para análisis de mercado preliminar del entorno para ambos inmuebles de los de los predios, 20 de Julio y Boyacá Real</t>
  </si>
  <si>
    <t>RS0101 ESTRUCTURAR DIEZ PROYECTOS DE RENOVACIÓN URBANA Y/O DESARROLLO EN ACTUACIONES ESTRATÉGICAS, QUE CUENTEN CON VIABILIDAD TÉCNICA, COMERCIAL Y FINANCIERA, ASÍ COMO LA GESTIÓN PARA LA VINCULACIÓN PÚBLICO PRIVADA CON PROMOTORES Y DESARROLLADORES PARA LA EJECUCIÓN DE LOS PROYECTOS URBANOS INTEGRALES.</t>
  </si>
  <si>
    <t>Realizar las gestiones para la estructuración de la Unidad Funcional Ciudad Florida de la AE Distrito Aeroportuario Engativá.</t>
  </si>
  <si>
    <t>NO. DE ACCIONES REALIZADAS / NO. DE ACCIONES IDENTIFICADAS * 100</t>
  </si>
  <si>
    <t>No. de acciones realizadas / No. de acciones identificadas * 100</t>
  </si>
  <si>
    <t xml:space="preserve">El acta de compromisos del Estudio de Tránsito y Transporte de la unidad funcional Ciudad Florida avanzó desde su ajuste jurídico por parte de RenoBo hasta la revisión final de Ospinas, tras pasar por la Secretaría de Movilidad, que confirmó disposición para formalizarla. Se avanza en la gestión para que Ospinas radique la respuesta formal de las observaciones de la EAAB sobre el Estudio Conceptual de Redes Locales y los diseños de la Red Matriz.
</t>
  </si>
  <si>
    <t>Implementar las acciones como operador urbano en el marco de las actuaciones estratégicas formuladas por la empresa.</t>
  </si>
  <si>
    <t xml:space="preserve">AE ZiBo:
Se validaron nuevas cabidas (DOM, ARPRO, Coandes, Constructora Bolívar), se avanzó el proceso de corretaje con Cushman &amp; Wakefield y se continuó el trámite jurídico del memorando de entendimiento con IDARTES. Se socializó la AE adoptada con las JAC de los barrios El Recuerdo y Gran América. Se remitió a IDPC, IDARTES y las alcaldías locales el cronograma 2026 y el manual de marca RenoBo–ZIBo para consolidar el Distrito Creativo Inducido. Se presentó la AE a los artistas de ARTEFACTUM. Se acordó con OPCAS y el equipo de la DTPGU estructurar la metodología, estandarizar la ponderación y validar resultados del indicador de consolidación de suelo. 
Adicionalmente se realiza seguimiento a la expedición de licencias urbanisticas en el ámbito de las actuaciones estrategicas en las que Renobo es operador urbano. </t>
  </si>
  <si>
    <t>RS0202 FOMENTAR LA PROMOCIÓN DE 5.000 VIVIENDAS DENTRO DEL MARCO DE LOS INSTRUMENTOS DE PLANEACIÓN GESTIONADOS POR LA EMPRESA, CON EL PROPÓSITO DE IMPULSAR EL DESARROLLO URBANO PLANIFICADO Y GARANTIZAR UN CRECIMIENTO ORDENADO DE LA CIUDAD DE BOGOTÁ PARA EL AÑO 2027.</t>
  </si>
  <si>
    <t>Acompañar al trámite y adopción de las AE formuladas por la Empresa.</t>
  </si>
  <si>
    <t>100% DE LAS ACCIONES DE ACOMPAÑAMIENTO Y SEGUIMIENTO REQUERIDAS PARA LA ADOPCIÓN DE LOS INSTRUMENTOS ADELANTADAS</t>
  </si>
  <si>
    <t>100% de las acciones de acompañamiento y seguimiento</t>
  </si>
  <si>
    <t>Gestión para la adopción de las AE
1. AE Calle 72: 
Gestión adopción de la AE:
Se recibió el 26 de junio el Decreto Distrital  242 de 2026 de la adopción de la AE Calle 72.
Se reprograma el lanzamiento de la AE para el 6 de julio.
Se remitió a la SDP el cálculo de inversión por AMD.
Se registran avances en las mesas de licenciamiento directo.
2. AE Reencuentro: 
Gestión adopción de la AE:
Se adelantan las observaciones adicionales sobre las condiciones normativas y del ámbito de la AE de la SDP.
3. AE Chapinero: 
Gestión adopción de la AE:
Se realiza el cierre de respuestas sectoriales con el capítulo patrimonial en versión final con IDPC.
Se atienden nuevas observaciones internas de SDP (licenciamiento directo, patrimonio) y requerimiento del Instituto Distrital de Turismo.
Se adelantan mesas con la Caja de Vivienda Popular y asesoría a Fonnegra Gerlein; 
Se adelanta la coordinación del recorrido "Challenge Urbano" para el 4 de julio.
4. AE Montevideo: 
Gestión adopción de la AE:
Se formularon incentivos relacionados al tratamiento de Desarrollo y se revisaron las condiciones normativas de los sectores con SDP.
Se adelanta la modelación financiera  de aumento de productos VIS/VISRU</t>
  </si>
  <si>
    <t>RS0103 ESTRUCTURAR E IMPLEMENTAR INICIATIVAS DE URBANISMO TEMPORAL.</t>
  </si>
  <si>
    <t>IMPLEMENTAR 100 % DE UN PLAN ANUAL PARA IDENTIFICAR Y ESTRUCTURAR PROYECTOS DE APROVECHAMIENTO TEMPORAL DE ESPACIO PÚBLICO.</t>
  </si>
  <si>
    <t>Adjudicar 1 proyecto para aprovechamiento temporal en predios de RenoBo.</t>
  </si>
  <si>
    <t>1 INICIATIVA DE URBANISMO TEMPORAL IMPLEMENTADA</t>
  </si>
  <si>
    <t>1 iniciativa de urbanismo temporal implementada</t>
  </si>
  <si>
    <t>Para el mes de Junio se  realizó seguimiento periódico a la ejecución del contrato de arrendamiento – Empresa Metro de Bogotá S.A. (EMB), verificando el estado de las obligaciones contractuales, el cumplimiento de las condiciones pactadas y la gestión administrativa asociada al arrendamiento. Asimismo, se efectuó el control al estado de cuenta del contrato, el seguimiento a la facturación y recaudo de los cánones de arrendamiento, y el acompañamiento a los trámites administrativos requeridos para garantizar su correcta ejecución. Como tambien se realizó seguimiento a la ejecución del convenio Interadministrativo No. 143 de 2024 – Jardín Botánico de Bogotá José Celestino Mutis verificando el cumplimiento de las obligaciones establecidas por las partes y el desarrollo de las actividades programadas, con el fin de asegurar la adecuada ejecución de las acciones de arborización y mantenimiento de los predios administrados por RenoBo.</t>
  </si>
  <si>
    <t>IMPLEMENTAR 100 % DE UN PLAN ANUAL PARA APLICAR INSTRUMENTOS DE GESTIÓN Y/O FINANCIACIÓN EN PROYECTOS DE RENOVACIÓN Y/O DESARROLLO URBANO.</t>
  </si>
  <si>
    <t>Realizar el proceso de gestión predial de los inmuebles identificados en el anexo 1 del Plan de Gestión de Suelo.</t>
  </si>
  <si>
    <t>NO. PREDIOS GESTIONADOS / NO. PREDIOS PROGRAMADOS * 100</t>
  </si>
  <si>
    <t>No. Predios gestionados / No. Predios programados * 100</t>
  </si>
  <si>
    <t xml:space="preserve">PLAN PARCIAL EDÉN  EL DESCANSO:
ACUERDO 11
1. Emisión de 39 ofertas de compra dentro del proceso de adquisición predial.
2. Gestión de negociación y acompañamiento a propietarios para la aceptación de las ofertas.
3. Inicio de trámites de expropiación administrativa para 6 predios, mediante la solicitud de avalúos indemnizatorios, debido a que los propietarios se encuentran fallecidos y no se han adelantado los respectivos procesos sucesorales.
4.Radicación de 11 solicitudes de avalúo ante la Unidad Administrativa Especial de Catastro Distrital, orientadas a la segunda fase de ofertas de compra.
5. Seguimiento a los predios pendientes de definición dentro de la etapa de enajenación voluntaria.
ACUERDO 13
Durante el periodo reportado se continuó con la gestión predial asociada al Acuerdo 13 del Proyecto El Edén – El Descanso, concentrando los esfuerzos en los predios Los Potreros y Santa Helena. Se adelantaron actividades técnicas, jurídicas y administrativas orientadas a la adquisición de los inmuebles, destacándose la elaboración de estudios de títulos, análisis de viabilidad técnica, preparación de ofertas de compra y gestión de avalúos comerciales.
Como resultado de estas acciones, se consolidó información fundamental para la toma de decisiones sobre la adquisición de los predios, se avanzó en la coordinación con entidades y actores involucrados en el proceso y se obtuvo el avalúo comercial del predio Los Potreros, actualmente en etapa de revisión. Asimismo, se definieron las actividades siguientes para culminar los procesos de avalúo, obtener las aprobaciones requeridas y avanzar hacia la suscripción de las escrituras públicas de compraventa.
</t>
  </si>
  <si>
    <t>Elaboración reparto de cargas y beneficios de actuaciones estratégicas priorizadas.</t>
  </si>
  <si>
    <t>REPARTOS DE CARGAS Y BENEFICIOS ELABORADAS</t>
  </si>
  <si>
    <t>Repartos de cargas y beneficios elaboradas</t>
  </si>
  <si>
    <t>"Durante el mes de mayo se realizaron ajustes a los documentos técnicos del Modelo de Gestión y Financiación de las  Actuaciones Estratégicas (AE): AE Montevideo y AE Chapinero Verde e Inteliegnte y Calle 72 de acuerdo con los ajustes solicitados por la Dirección de Planeamiento o las entidades distritales en el marco de la radicación y aprobación de las Actuaciones Estrategicas. 
Se actualizan los escenarios simulados de acuerdo con la norma establecida, desarrollo de la Política de Proyección a Moradores, costeo de proyectos desde lo público, desarrollo del modelo Predictivo,  balance y reparto de cargas y beneficios, desarrollo de Otros Instrumentos de Financiación, Documento Técnico de Soporte."</t>
  </si>
  <si>
    <t>Acompañar el trámite de la Modificación del Plan Parcial Tres Quebradas</t>
  </si>
  <si>
    <t>Durante el mes de junio, no se ha adelantado ninguna actividad o gestión relacionada con el trámite de la Modificación del Plan Parcial Tres Quebradas. A la espera de comunicación por parte de la Secretaria distrital de planeación</t>
  </si>
  <si>
    <t>NO APLICA</t>
  </si>
  <si>
    <t>PA - NO APLICA</t>
  </si>
  <si>
    <t>PROGRAMAR 100 % LAS ACTIVIDADES DEL PLAN DE ACCIÓN QUE NO ESTAN ASOCIADAS A LAS METAS PDD</t>
  </si>
  <si>
    <t>Dar cumplimiento a la ejecución de los contratos que estén bajo la supervisión del área.</t>
  </si>
  <si>
    <t>NO. DE ACCIONES REALIZADAS / NO. DE ACCIONES PROGRAMADAS * 100</t>
  </si>
  <si>
    <t>No. de acciones realizadas / No. de acciones programadas * 100</t>
  </si>
  <si>
    <t>SUBGERENCIA DE PLANEAMIENTO Y ESTRUCTURA</t>
  </si>
  <si>
    <t>Se dio cumplimiento a las actividades de supervisión de los contratos a cargo del área, incluyendo los contratos de consultoría No. FED-001-2025, suscrito con BONUS, y el Contrato No. 015 de 2021, suscrito con la Unión Temporal C&amp;B-EY-D&amp;O. Así mismo, se realizó el seguimiento a la ejecución de los contratos de prestación de servicios vinculados al área.
Contrato de Vigilancia No. 404-2025
En ejecución sin novedades en la operación en revisión el informe de abril y mayo en SECOP.
Contrato Interadministrativo 469-2024
En ejecución con cargue en secop de la factura e informe del mes de abril aprobado.  Nos encontramos en una etapa de cotización de un item no previsto.
Contrato 327-2023
En ejecución con avaluos en elaboración para los proyectos de Edén y Potosí en ajustes y con sondeo para prorrogar el contrato.
Contrato 396-2023
Contrato suspendido por seis (6) meses contados a partir del 17 de enero de 2026 y hasta el 16 de julio del 2026 o hasta que culminen los
trámites ante la Unidad Administrativa Especial de Catastro - UAEC.  Pendiente la radicación del predio de San Blas y de concepto ante el DADEP.</t>
  </si>
  <si>
    <t>GESTIÓN DEL CONOCIMIENTO Y LA INNOVACIÓN</t>
  </si>
  <si>
    <t>Talento Humano</t>
  </si>
  <si>
    <t>Gestión Estratégica Talento Humano</t>
  </si>
  <si>
    <t>Documentar y socializar los lineamientos para el uso y aprovechamiento de la Inteligencia artificial - IA en RenoBo.</t>
  </si>
  <si>
    <t>1 DOCUMENTO CON LINEAMIENTOS PARA EL USO Y APROVECHAMIENTO DE LA IA Y 2 SOCIALIZACIONES</t>
  </si>
  <si>
    <t>1 Documento con lineamientos para el uso y aprovechamiento de</t>
  </si>
  <si>
    <t>30-06-2026</t>
  </si>
  <si>
    <t>GESTIÓN JURÍDICA</t>
  </si>
  <si>
    <t>Defensa jurídica</t>
  </si>
  <si>
    <t>Mejorar los tiempos de respuesta de las solicitudes radicadas a la Oficina Jurídica (generación de alertas, modificación del flujo de trabajo interno, documentar los tiempos de respuesta, seguimiento del Jefe de la Oficina a los tiempos de respuesta, entre otras), al igual que realizar seguimiento al Plan de Acción del Comité de Defensa Judicial, Conciliación y Repetición.</t>
  </si>
  <si>
    <t>REDUCCIÓN DE LOS TIEMPOS DE RESPUESTA A LAS SOLICITUDES DE CONCEPTOS Y ASESORÍAS SOLICITADAS A LA OFICINA JURÍDICA. ATENCIÓN DE LAS SOLICITUDES DE CONCILIACIÓN EXTRAJUDICIAL Y JUDICIAL</t>
  </si>
  <si>
    <t>Reducción de los tiempos de respuesta a las solicitudes de</t>
  </si>
  <si>
    <t>OFICINA JURIDICA</t>
  </si>
  <si>
    <t xml:space="preserve">En el mes de junio  se atendieron todas las asesorías, conceptos, revisiones de actos administrativos que fueron asignados a la Oficina Jurídica y se logró una reducción de tiempo del 42%. El Comité de Defensa Judicial, Conciliación y Repetición sesionó una vez en este mes y se realizó una certificación. </t>
  </si>
  <si>
    <t>GESTIÓN DOCUMENTAL</t>
  </si>
  <si>
    <t>Información y Comunicación</t>
  </si>
  <si>
    <t>Gestión documental</t>
  </si>
  <si>
    <t>Realizar las actividades programadas en el Plan Institucional de Archivos de la Entidad ­PINAR 2026 (Decreto 612 de 2018), lineamientos de política y regulación vigente.</t>
  </si>
  <si>
    <t xml:space="preserve">En el mes de Junio de 2026 la DATICs avanza en la ejecución de las siguientes actividades asociadas al PINAR 2026, las evidencias están disponibles en https://drive.google.com/drive/u/2/folders/1uEgmwzyx_I-wXo9owD03_c5rfcxlM0fm
Ejecución del 100% de las actividades proyectadas a junio de 2026 en los siguientes proyectos del PINAR 2026: Implementación Estrategias de la Gestión Documental, Fortalecimiento de la Gestión Documental,Fortalecimiento de capacidades tecnológicas y archivísticas para el uso del SGDEA para la gestión de documentos electrónicos en RENOBO, según detalle que puede accederse a través del informe ejecución PINAR disponible en https://drive.google.com/drive/u/2/folders/1uEgmwzyx_I-wXo9owD03_c5rfcxlM0fm
Algunas de las actividades ejecutadas y resultados del PINAR 2026 en junio de 2026 son: 
Diligenciamiento del inventario documental: se registra un total de 12 registros actualizados en el FUID.
Diligenciamiento de la matriz de procesos técnicos físicos, en la que se reporta la inserción de 8772 documentos, la clasificación de 8772 documentos, la foliación de 7827 documentos, 6 referencias cruzadas, la elaboración de 1.339 hojas de control, así como digitalización de 2.739 folios, así como la atención 11 consultas.
Matriz de procesos electrónicos, en la que se reporta la clasificación de 2.239 documentos, el archivo de 1.447 documentos y el archivo de 834 expedientes en la bandeja CAD.
Elaboración del informe del Sistema Integrado de Conservación (SIC) del mes de junio-
jornada de capacitación dirigidas a los funcionarios de la entidad, orientadas sobre Gestión integral de la conservación y preservación documental   1 capacitación sobre la organización de expedientes en el Sistema de Gestión de Documentos Electrónicos de Archivo – TAMPUS.
Organización de expedientes electrónicos en diferentes dependencias de la Entidad, alcanzando un total de 167 expedientes organizados, 213 carpetas y 4168 documentos electrónicos gestionados.
</t>
  </si>
  <si>
    <t>GESTIÓN DE SERVICIOS ADMINISTRATIVOS Y LOGÍSTICOS</t>
  </si>
  <si>
    <t>Realizar las actividades programadas en el Plan de Austeridad del Gasto Público 2026, lineamientos de política y regulación vigente.</t>
  </si>
  <si>
    <t xml:space="preserve">Durante el mes de Junio de 2026 la DATICs continua ejecutando las actividades programadas en el Plan de Austeridad del Gasto Público, las evidencias de estas actividades se encuentran disponibles en el enlace: https://drive.google.com/drive/u/2/folders/1KSva0zIKWUVhQAMVu31azoLimW7pcgfZ
En el marco de la actividad del Plan de Austeridad "Capacitación, divulgación y sensibilización sobre la Política de Austeridad y buenas prácticas" se llevó a cabo el 17 de junio de 2026 la Capacitación en Austeridad, probidad y responsabilidad en la gestión pública distrital"
En el marco de la actividad "Promoción del uso racional de servicios públicos, TICs y bienes institucionales" y en medio de las actividades de la Semana Ambiental, se anunció el "Martes de uso eficiente de la energía", y con la colaboración de Enel Colombia, se dicto un taller en el cual se le explico a los participantes medidas de ahorro del recurso, como se realiza el cobro por parte de las empresa y la forma adecuada de leer la facturación. Además qué tipo de elementos son los mayores consumidores de energía tanto en la oficina como en el hogar.
En el marco de la actividad "Seguimiento, evaluación de resultados y atención a Control Interno" se envió el correo a las áreas solicitando la información requerida por la Oficina de Control Interno para el seguimiento semestral al Plan de Austeridad.
</t>
  </si>
  <si>
    <t>Evaluación de Resultados</t>
  </si>
  <si>
    <t>Seguimiento y evaluación del desempeño institucional</t>
  </si>
  <si>
    <t>Elaborar informe trimestral de cumplimiento a las acciones y controles administrativos para la prestación de servicios administrativos y logísticos: atención a solicitudes de servicios, almacén e inventarios, notificación y comunicación de actos administrativos, seguros, vehículos, mantenimientos y demás soportes administrativos necesarios para el funcionamiento normal de la Empresa.</t>
  </si>
  <si>
    <t>INFORME DE CUMPLIMIENTO A LAS ACCIONES Y CONTROLES EN LA PRESTACIÓN DE SERVICIOS ADMINISTRATIVOS Y LOGÍSTICOS</t>
  </si>
  <si>
    <t>Informe de cumplimiento a las acciones y controles en la</t>
  </si>
  <si>
    <t>A junio 30 de 2026 la DATICs concluye la elaboración del informe de prestación de servicios administrativos para los meses abril a junio, destacando resultados e identificando mejoras en la prestación de los mismos, el detalle de estos resultados está disponible en el "Informe trimestral de cumplimiento a las acciones y controles administrativos para la prestación de servicios administrativos y logísticos: atención a solicitudes de servicios, almacén e inventarios, notificación y comunicación de actos administrativos, seguros, vehículos, mantenimientos y demás soportes administrativos necesarios para el funcionamiento normal de la Empresa" disponible en: https://drive.google.com/drive/u/2/folders/1KSva0zIKWUVhQAMVu31azoLimW7pcgfZ
Se destaca, fortalecimiento GLPI para la generación de reportes y estadísticos de estos servicios, así como la aplicación de la encuesta de satisfacción con los servicios prestados .</t>
  </si>
  <si>
    <t>GESTIÓN CONTRACTUAL</t>
  </si>
  <si>
    <t>Direccionamiento Estratégico y Planeación</t>
  </si>
  <si>
    <t>Compras y Contratación Pública</t>
  </si>
  <si>
    <t>Realizar las actividades programadas en el Plan de Adquisiciones de la Entidad (Decreto 612 de 2018).</t>
  </si>
  <si>
    <t>NO. DE ACTIVIDADES ACOMPAÑADAS / NO. DE ACTIVIDADES PROGRAMADAS * 100</t>
  </si>
  <si>
    <t>No. de actividades acompañadas / No. de actividades</t>
  </si>
  <si>
    <t>DIRECCION DE CONTRATACION</t>
  </si>
  <si>
    <t xml:space="preserve">
Durante los meses de abril, mayo y junio  el PAA no se tuvo nuevas publicaciones de actualización o modificación al PAA.
</t>
  </si>
  <si>
    <t>Crear dos instrumentos (matrices de riesgos) que serán usados en la etapa precontractual de los procesos de selección relacionados con obra e interventoría que realice la Empresa.</t>
  </si>
  <si>
    <t>DOS (2) MATRICES DE RIESGOS CREADOS, PUBLICADOS Y SOCIALIZADOS</t>
  </si>
  <si>
    <t>Dos (2) matrices de riesgos creados, publicados y socializados</t>
  </si>
  <si>
    <t>No aplica para este seguimiento, se reportará en el mes de julio de 2026</t>
  </si>
  <si>
    <t>EO0303 MANTENER ACTUALIZADO EL MODELO DE GESTIÓN DE PROYECTOS Y LAS HERRAMIENTAS QUE LO COMPLEMENTAN, EN EL MARCO DEL DESARROLLO DE LOS PROYECTOS DE LA EMPRESA.</t>
  </si>
  <si>
    <t>Planeación Institucional</t>
  </si>
  <si>
    <t>Revisar y actualizar la guía de gestión integral proyectos de acuerdo con la retroalimentación al ciclo de maduración producto del desarrollo del portafolio de proyectos.</t>
  </si>
  <si>
    <t>GUÍA DE PROYECTOS ACTUALIZADA</t>
  </si>
  <si>
    <t>Guía de proyectos actualizada</t>
  </si>
  <si>
    <t>GESTIÓN FINANCIERA</t>
  </si>
  <si>
    <t>Gestión Presupuestal</t>
  </si>
  <si>
    <t>Realizar seguimiento periódico a los rendimientos financieros obtenidos a partir de las cuentas de ahorro u otros instrumentos financieros de corto plazo administradas por la Dirección Financiera.</t>
  </si>
  <si>
    <t>REPORTES E INFORMES SOBRE LOS RENDIMIENTOS FINANCIEROS</t>
  </si>
  <si>
    <t>Reportes e informes sobre los rendimientos financieros</t>
  </si>
  <si>
    <t>DIRECCION FINANCIERA</t>
  </si>
  <si>
    <t xml:space="preserve">Hasta junio de 2026, se han recibido $ 937 millones en rendimientos financieros con una tasa promedio de  8,72 % EA con evidencias reportadas por la Direccion Financiera a través del enlace https://drive.google.com/drive/u/2/folders/17d5Z_8zKLO869zzDbLP9vvaNVCdXEGWI
Desde la Dirección Financiera se realiza un seguimiento semanal al comportamiento de las tasas de interés ofrecidas por las entidades financieras en cuentas de ahorro y otros instrumentos de corto plazo, con el propósito de identificar aquellas alternativas que brindan mayores rendimientos para los recursos de la Entidad. Este monitoreo permite efectuar aperturas y traslados estratégicos hacia productos que optimizan la rentabilidad sin comprometer la liquidez. Asimismo, se lleva un registro sistemático de los rendimientos obtenidos, comparándolos con los indicadores de referencia del mercado y con los resultados históricos, a fin de evaluar la eficiencia de las decisiones de inversión adoptadas. Adicionalmente, se mantiene comunicación constante con las entidades financieras para revisar condiciones, actualizar tasas y explorar nuevas oportunidades de colocación que contribuyan a una gestión activa, segura y rentable de los excedentes de liquidez.
A partir de los extractos bancarios y mensuales, dependiendo de la entidad financiera y su manera de reporte, se consolidan los saldos, los rendimientos financieros y las tasas efectivas anuales Asimismo, se elabora una presentación mensual en donde se presentan los rendimientos mensuales recibidos, los rendimientos acumulados y la tasa efectiva anual.
</t>
  </si>
  <si>
    <t>Modelo de negocio estructurado para convocatorias y adjudicación San Victorino.</t>
  </si>
  <si>
    <t>1 PROCESO DE SELECCIÓN ESTRUCTURADO Y PUBLICADO</t>
  </si>
  <si>
    <t>1 proceso de selección estructurado y publicado</t>
  </si>
  <si>
    <t>Durante el periodo, se adelantaron espacios de articulación interinstitucional con la Secretaría Distrital de Planeación, en los cuales se discutió la viabilidad del desistimiento del plan de implantación vigente como posible elemento para la reconfiguración del proyecto.
Así mismo, se realizó la solicitud al Instituto Distrital de Patrimonio Cultural (IDPC) para la interpretación normativa del Plan Especial de Manejo y Protección (PEMP) aplicable a las dos manzanas objeto del proyecto, con el fin de precisar las condiciones de aprovechamiento urbanístico. Este insumo permitirá orientar la estructuración técnica del proyecto y su posterior incorporación en la solicitud de avalúo.</t>
  </si>
  <si>
    <t>Modificación del Plan Parcial Estación Metro Calle 26.</t>
  </si>
  <si>
    <t>1 PLAN PARCIAL ESTACIÓN METRO CALLE 26 MODIFICADO</t>
  </si>
  <si>
    <t>1 Plan Parcial Estación Metro Calle 26 modificado</t>
  </si>
  <si>
    <t>Avance en la estructuración del proceso para la selección del desarrollador inmobiliario
Durante el mes de mayo de 2026 se dio inicio a la ejecución de la segunda fase del contrato de consultoría suscrito con BONUS Banca de Inversión S.A.S., cuyo objeto es desarrollar el modelo de negocio, estructurar y acompañar un proceso de selección competitivo, en el marco del Manual de Contratación y Gestión de Negocios de RenoBo, para la selección del desarrollador inmobiliario encargado de ejecutar el proyecto urbanístico de la Unidad de Actuación Urbanística 4 del Plan Parcial Estación Metro Calle 26.
De manera paralela, se culminó la primera fase de la consultoría mediante el ajuste y fortalecimiento de los productos técnicos presentados por el consultor, particularmente el informe de metodología del sondeo de mercado y el informe de revisión técnica, jurídica y financiera, incorporando las observaciones y recomendaciones formuladas por RenoBo. Lo anterior permitió consolidar los insumos requeridos para la estructuración del proceso de selección y pasar a la aprobación de la totalidad de los entregables correspondientes a esta fase.
Modificación del Plan Parcial Estación Metro Calle 26
Durante el mes de mayo, una vez finalizado el período de publicación del proyecto de decreto de modificación del Plan Parcial en la plataforma LegalBog sin que se presentaran observaciones por parte de la ciudadanía, el documento fue remitido a la Secretaría Jurídica Distrital para su revisión y trámite correspondiente, previo a su adopción.</t>
  </si>
  <si>
    <t>Realizar actividades de Gestión Inmobiliaria encaminada a la evaluación de predios para identificar potencial de los mismos y su posterior comercialización.</t>
  </si>
  <si>
    <t>NÚMERO DE PREDIOS EVALUADOS / NÚMERO DE PREDIOS OFRECIDOS POR INTERADOS</t>
  </si>
  <si>
    <t>Número de predios evaluados / Número de predios ofrecidos por</t>
  </si>
  <si>
    <t>"Durante el mes de mayo de 2026 se realizaron las siguientes evaluaciones de predios e inscripciones en el formulario de oferentes:
- P-PR-018 – Simón Torres: Predio ubicado en la AC 22 43A 75, asociado a la AE Zibo. Conforme a lo acordado en la última reunión, se realizó la ficha de caracterización general, presentando únicamente el análisis urbanístico general para envío al oferente.
- P-PR-017 – Octavio Augusto Villa Niño: Predio ubicado en la Avenida de las Américas 40-16, en la AE Zibo. El interesado fue inscrito como propietario y se realizó reunión de inicio de ruta de evaluación. Actualmente se desarrollan análisis preliminares de normativa, identificando limitaciones derivadas de una reserva vial que afecta el lote. Asimismo, la ficha jurídica evidenció dos gravámenes (hipotecas) sobre el inmueble. En tal sentido, se dará respuesta al interesado informando que no se continuará con el proceso de evaluación del predio.
- Martha Eugenia Martínez: Predio ubicado en la AE Montevideo. Se realizó cabida y prefactibilidad del predio, así como reunión con la propietaria, en la cual se informó el potencial del inmueble y las condiciones para su oferta. Ruta de evaluación finalizada.
- Julio Edgardo – SUMA ARQUITECTURA: El interesado solicitó información sobre las posibles implicaciones de la Actuación Estratégica que afecta el predio. Se brindó respuesta correspondiente respecto a la Actuación Estratégica Distrito Aeroportuario Fontibón.
PQRS atendidas:
Orlando Arévalo – SDQS 3413342026: Se dio respuesta y se remitió el enlace de inscripción al formulario de oferentes.
Olga Gómez – SDQS 3529722026: Se dio respuesta y se remitió el enlace de inscripción al formulario de oferentes.
María Tafur – SDQS 3443532026: Se dio respuesta y se remitió el enlace de inscripción al formulario de oferentes.
Carmenza Herrera: Se dio respuesta y se remitió el enlace de inscripción al formulario de oferentes.
En proceso de evaluación y prefactibilidad:
Los siguientes casos continúan en revisión debido a ajustes en los supuestos financieros por parte del área de Estructuración:
- Edgar Romero: AE Montevideo - Continúa en proceso de evaluación y prefactibilidad."</t>
  </si>
  <si>
    <t>CF 03 PORTAFOLIO DE SERVICIOS REORIENTAR EL PORTAFOLIO DE SERVICIOS DE EMPRESA.</t>
  </si>
  <si>
    <t>CF0301 AJUSTAR EL PORTAFOLIO DE SERVICIOS DE LA EMPRESA Y SU PLAN DE COMERCIALIZACIÓN.</t>
  </si>
  <si>
    <t>Implementar la estrategia de divulgación y actualización del portafolio de servicio y documentos relacionados.</t>
  </si>
  <si>
    <t>ACTIVIDADES DE LA ESTRATEGIA DE DIVULGACIÓN Y ACTUALIZACIÓN EJECUTADAS / ACTIVIDADES PROGRAMADAS DE LA ESTRATEGIA DE DIVULGACIÓN * 100</t>
  </si>
  <si>
    <t>Actividades de la estrategia de divulgación y actualización</t>
  </si>
  <si>
    <t xml:space="preserve">Durante el presente mes se realizó la actualización del portafolio de servicios de la línea de negocio Gestor Inmobiliario, consolidando la oferta institucional en tres servicios estratégicos: Corretaje Inmobiliario (Portafolio de Predios y Reúso), Integrador Inmobiliario y Consultoría (Selección de Ubicación). Esta actualización permite contar con un portafolio más claro, organizado y alineado con los servicios que actualmente ofrece la línea de negocio, fortaleciendo su divulgación y presentación ante potenciales clientes y aliados.
</t>
  </si>
  <si>
    <t>Entrega del proyecto (Bronx Distrito Creativo Etapa 1) a la FUGA.</t>
  </si>
  <si>
    <t>100% UN EQUIPAMIENTO ENTREGADO</t>
  </si>
  <si>
    <t>100% Un equipamiento entregado</t>
  </si>
  <si>
    <t>EO 01 TALENTO HUMANO GESTIONAR UN TALENTO HUMANO IDÓNEO, QUE CONTRIBUYA DE MANERA ÍNTEGRA EN EL CUMPLIMIENTO DE LOS OBJETIVOS ESTRATÉGICOS DE LA EMPRESA, PROMOVIENDO A SU VEZ EL BIENESTAR Y CALIDAD DE VIDA DE LAS PERSONAS.</t>
  </si>
  <si>
    <t>EO0101 IMPLEMENTAR ACCIONES DE MEJORAMIENTO CONTINUO DEL CLIMA LABORAL, CULTURA ORGANIZACIONAL Y RIESGO PSICOSOCIAL QUE CONTRIBUYAN CON EL BIENESTAR DE COLABORADORES.</t>
  </si>
  <si>
    <t>Implementar las acciones de mejoramiento del clima laboral y las asociadas a los factores de riesgo psicosocial, de acuerdo con las necesidades diagnosticadas y priorizadas en el Plan Estratégico de Talento Humano 2026.</t>
  </si>
  <si>
    <t>ACCIONES DE MEJORAMIENTO CLIMA LABORAL Y RIESGO PSICOSOCIAL REALIZADAS EN 2026 / ACCIONES PROGRAMADAS * 100</t>
  </si>
  <si>
    <t>Acciones de mejoramiento clima laboral y riesgo psicosocial</t>
  </si>
  <si>
    <t>Durante el mes de junio se ejecutaron las siguientes actividades, los soportes y resultados pueden accederse a través del enlace https://drive.google.com/drive/u/2/folders/1ZKdGix3mm76bBeKV5Agc-wlNfjFIWJt1
1. Bienestar Integral y Salud (SST + Bienestar) - Movilidad sostenible.
9. Prevención y control de riesgos ocupacionales - Actividades de intervención Riesgo osteomuscular.</t>
  </si>
  <si>
    <t>EO0102 OPTIMIZAR LA CAPACIDAD DEL CAPITAL HUMANO.</t>
  </si>
  <si>
    <t>Realizar las actividades programadas en el Plan Estratégico de Talento Humano (Plan Institucional de Capacitación, Plan de Bienestar Social e Incentivos, Plan para la implementación de la Política Integridad y Conflicto de Intereses y Plan Anual de Trabajo del SG-SST (Decretos 612 y 118 de 2018).</t>
  </si>
  <si>
    <t xml:space="preserve">Durante el mes de junio se adelantaron las siguientes actividades, los soportes están disponibles en el enlace https://drive.google.com/drive/u/2/folders/1ZKdGix3mm76bBeKV5Agc-wlNfjFIWJt1
A. Componente Bienestar:
1. Bienestar Integral y Salud (SST + Bienestar) - Movilidad sostenible.
2. Reconocimiento, Familia y Ciclo de Vida Laboral - Día de la Madre / Padre
3. Reconocimiento, Familia y Ciclo de Vida Laboral - Cumpleaños servidores
4. Integración, Cultura y Participación - Kermes (feria de colaboradores) 
B. Componente Capacitación:
5. Gestión integral de la conservación y preservación documental
6. Austeridad, probidad y responsabilidad en la gestión pública distrital
7. Otras pólizas de interés institucional
8. Pólizas de cumplimiento de contratos estatales
C. Componente Integridad:
6. Austeridad, probidad y responsabilidad en la gestión pública distrital
D. Componente Seguridad y Salud en el Trabajo:
9. Prevención y control de riesgos ocupacionales - Actividades de intervención Riesgo osteomuscular.
1. Bienestar Integral y Salud (SST + Bienestar) - Movilidad sostenible.
</t>
  </si>
  <si>
    <t>Ejecutar acciones de implementación, actualización y seguimiento del Sistema de Administración del Riesgo de Lavado de Activos, Financiación del Terrorismo y Proliferación de Armas de Destrucción Masiva (SARLAFT), mediante la aplicación de procedimientos de debida diligencia a contrapartes, la actualización anual de la matriz de riesgos y la socialización de lineamientos institucionales, conforme a la normatividad aplicable a la empresa y a la capacidad operativa de la entidad.</t>
  </si>
  <si>
    <t>1 INFORME DE GESTIÓN DEL SARLAFT ELABORADO Y PRESENTADO, QUE CONSOLIDE LAS ACCIONES EJECUTADAS EN MATERIA DE DEBIDA DILIGENCIA, GESTIÓN DEL RIESGO Y SEGUIMIENTO INSTITUCIONAL DURANTE LA VIGENCIA</t>
  </si>
  <si>
    <t>1 informe de gestión del SARLAFT elaborado y presentado, que</t>
  </si>
  <si>
    <t>FEBRERO: Con corte a febrero de 2026 se adelantó la revisión y ajuste de la documentación del modelo de prevención del riesgo de lavado de activos, financiación del terrorismo y proliferación de armas de destrucción masiva de la entidad. Como resultado de este ejercicio se redefinió el enfoque inicialmente planteado como SARLAFT, estableciendo en su lugar un régimen de medidas mínimas para la prevención de los riesgos LA/FT/FPADM, acorde con la naturaleza jurídica de la empresa y su capacidad operativa.
En desarrollo de lo anterior se realizaron ajustes a los documentos estructurales del modelo, incluyendo: (i) actualización de la política institucional de prevención de riesgos LA/FT/FPADM, (ii) ajuste del manual del modelo, (iii) elaboración del documento denominado “Apetito de Riesgo”, y (iv) actualización del instructivo de debida diligencia para contrapartes.
MARZO: Con corte a marzo de 2026, se realizaron reuniones preliminares con la Oficina de Control Interno y la Gerencia General para la revisión del nuevo enfoque del modelo de prevención de riesgos LA/FT/FPADM, acorde con la naturaleza jurídica de la empresa y su capacidad operativa. De dichas reuniones se generaron recomendaciones adicionales para el ajuste del modelo.
Así mismo, se convocaron el Comité Institucional de Gestión y Desempeño Extraordinario y el Comité de Control Interno, con el fin de presentar la política de riesgo de soborno, el manual y el apetito de riesgos LA/FT/FPADM. En dichos espacios se formularon observaciones y se solicitó una nueva revisión, tomando como referencia experiencias de entidades del sector, como el IDU.
Con corte a Mayode 2026, se realizaron reuniones con el Área de Predios del IDU, con la finalidad de evidenciar la operatividad del modelo LAFT implementado en dicha entidad. En el marco de estas mesas de trabajo, se expuso el enfoque práctico aplicado en cada uno de los procesos, así como los proveedores utilizados para la consulta de listas restrictivas y la metodología empleada para la ejecución de la debida diligencia.
Igualmente, se elaboró un proyecto de comunicación dirigido a la Subdirección Corporativa de la entidad, con el propósito de solicitar manuales, guías y procedimientos relacionados con la metodología implementada por el IDU en materia LAFT, teniendo en cuenta que, por razones asociadas a la seguridad de la información, dichos documentos no fueron compartidos de manera informal durante las reuniones sostenidas.
Por otro lado, se asistió a las reuniones programadas por la entidad RenoBo relacionadas con la capacitación en conflicto de interés, en atención a que este constituye uno de los componentes relevantes dentro del marco LAFT. Asimismo, se participó en el taller de trabajo liderado por la Alcaldía Mayor de Bogotá con las entidades priorizadas del componente de Estado Abierto de los PTEP 2026 y de los compromisos del II Plan de Acción de Gobierno Abierto de Bogotá.</t>
  </si>
  <si>
    <t>ADELANTAR 100 % DEL PROCESO DE ESTRUCTURACIÓN Y APROBACIÓN DEL TIRF</t>
  </si>
  <si>
    <t>Acompañamiento para la subsanación de observaciones para la aprobación del documento de estructuración del TIRF.</t>
  </si>
  <si>
    <t>Durante el mes de mayo de 2026 se continuó con el proceso de estructuración del instrumento TIRF, avanzando en la complementación del documento de prefactibilidad mediante la elaboración de un anexo técnico que detalla los supuestos financieros utilizados para la construcción de la simulación del título.
Como resultado de este trabajo, el 25 de mayo de 2026 se remitió a la Secretaría Distrital del Hábitat, mediante radicado S2026002696, la versión actualizada de los documentos técnicos junto con el anexo complementario para su revisión y aprobación."</t>
  </si>
  <si>
    <t>_ABRIL: Se llevó a cabo la formulación y aprobación ante el Comité Institucional de Gestión y Desempeño - CIGD, de los planes institucionales de la vigencia 2026 en cumplimiento del Decreto 612  de 2018, tales como: PETH, PTEP, PINAR, PETI, Estrategia de participación ciudadana, Plan de Austeridad, entre otros. Estos planes fueron sometidos a consideración ciudadana. Adicionalmente se consolidó y publicó el Informe de la Gestión institucional de la vigencia 2025 y su anexo, que incorpora los resultados de la misionalidad y el desempeño de las políticas del MIPG. En el periodo se finalizó FURAG 2025, se brindaron la orientaciones del diligenciamiento a los involucrados y se generaron mesas de acompañamiento requeridas. Asi mismo se asistió a las sesiones de de DDDI sobre las explicaciones del mismo. En abril, la Empresa finalizó con la gestión y diligenciamiento del FURAG 2025. Adicionalmente se adelantó la revisión de la matriz de cumplimiento del Índice de Transparencia - ITA y se dieron orientaciones sobre la evaluación del mismo en la vigencia actual. La empresa participó en el taller de Gobierno Abierto convocado por la Secretaría General y realizó mesa de acompañamiento con la Secretaría Jurídica Distrital para establecer compromisos sobre el ejercicio de buenas prácticas en el marco del plan de cumplimiento normativo. También se realizó la  publicación y divulgación de los seguimientos trimestrales de indicadores de proceso, salidas no conformes, Programa de transparencia y ética pública y riesgos, y se elaboró y presentó el informe de MIPG Sectorial a la ante la  SDHT según requerimiento. Finalmente, se adelantaron los ajustes en la documentación de la etapa precontractual para la contratación del servicio de Auditoría Interna, respondiendo al cambio en la modalidad de invitación directa.
MAYO: Se llevó a cabo la formulación y aprobación ante el Comité Institucional de Gestión y Desempeño - CIGD, de los planes institucionales de la vigencia 2026 en cumplimiento del Decreto 612  de 2018, tales como: PETH, PTEP, PINAR, PETI, Estrategia de participación ciudadana, Plan de Austeridad, entre otros. Estos planes fueron sometidos a consideración ciudadana. Adicionalmente se consolidó y publicó el Informe de la Gestión institucional de la vigencia 2025 y su anexo, que incorpora los resultados de la misionalidad y el desempeño de las políticas del MIPG. En el periodo la empresa participó en el acompañamiento adelantado por el equipo de Gobierno Abierto sobre los compromisos GAB y se realizó el reporte sobre el avance de los mismos. Se desarrolló la mesa de lideres opérativos, en la cual se trataron entre otros los siguientes temas: socialización de monitoreos segunda línea de defensa OAP, actualización de la guia y procedimiento del control de documentos, resultados de la revisión por la dirección 2025 y se divulgó el manual de Imagen y plantilla de presentación institucional. También se avanza con la optimización del tablero de indicadores:  se  desarrollaron  mesas de trabajo  con usuarios para la depuración de la base de datos, se ajustó la visualización del tablero, se validaron campos y se mejoró el entorno digital de reporte.. La OAP lideró la capacitación "Uso responsable y eficiente de inteligencia artificial y modelos de lenguaje" para los colaboradores . Finalmente, Se avanza con la actualización de la politica de administración de riesgos y se adelantó del proceso precontractual de la auditoria interna, el sondeo de mercado para la selección de la firma consultora que ejecutará el ejercicio auditor.</t>
  </si>
  <si>
    <t>EO0202 IMPLEMENTAR LAS BUENAS PRÁCTICAS DEFINIDAS EN LAS NORMAS INTERNACIONALES DE SEGURIDAD DE LA INFORMACIÓN (27001:2018) Y PLAN DE RECUPERACIÓN DE DESASTRES (22301:2012).</t>
  </si>
  <si>
    <t>En el mes de junio de 2026  la DATICs avanza en la implementación de lineamientos de política para los riesgos de seguridad de la información, aportando las evidencias disponibles en  https://drive.google.com/drive/folders/1c_8eDwEM4XneoB5AgdoivO6mHDsqtDew
'Se realizó la identificación y actualización de los activos de información institucionales, asociándolos de manera detallada a las amenazas y vulnerabilidades tecnológicas actuales de la entidad.
Se aplicó la metodología de la Guía de Gestión de Riesgos y los lineamientos emitidos por el MinTIC para evaluar la probabilidad y el impacto de los riesgos de seguridad de la información identificados.
Se elaboraron e implementaron instrumentos clave como el Plan de Tratamiento de Riesgos de Seguridad y Privacidad de la Información, y el Procedimiento de Detección y Gestión de Vulnerabilidades, los cuales permiten detectar, validar, priorizar y gestionar eficazmente los riesgos asociados al SGSI.
La implementación de estos controles mitiga los riesgos de accesos no autorizados y uso indebido de información mediante el principio de mínimo privilegio y la segregación de funciones. Centralizando la generación de evidencias con trazabilidad, fortaleciendo la gobernanza de TI, el cumplimiento normativo y la seguridad de los activos institucionales.25</t>
  </si>
  <si>
    <t>San Bernardo Tercer Milenio 
Durante el mes de junio se alcanzaron hitos relevantes para la consolidación jurídica y urbanística del proyecto:
1. Gestión y seguimiento al trámite de modificación de la licencia de urbanización.
2. Coordinación interinstitucional entre RenoBo, IDU, DADEP, Notaría y demás entidades involucradas para la formalización de la escritura integral.
3. Trámite de suscripción, revisión y traslado de la escritura integral para su cierre notarial.
4. Programación de las actividades posteriores relacionadas con liquidación de beneficencia, registro y radicación ante la Oficina de Registro de Instrumentos Públicos.
Logros
1.El 4 de junio de 2026 quedó ejecutoriada la modificación a la licencia de urbanización mediante la Resolución 11001-1-26-0628 de la Curaduría Urbana No. 1, habilitando la continuidad del proceso de formalización jurídica del proyecto.
2. Se obtuvo la suscripción de la escritura integral por parte de RenoBo y el IDU.
El 22 de junio de 2026 la escritura integral fue retirada del DADEP y entregada a la Notaría para su cierre y firma definitiva.
3. Se programó el cierre notarial entre el 1 y el 3 de julio de 2026, paso fundamental para adelantar la liquidación de beneficencia, el registro y la inscripción ante la Oficina de Registro de Instrumentos Públicos Zona Centro.
4. Consolidación de los requisitos urbanísticos y jurídicos necesarios para avanzar hacia la formalización registral del proyecto.
Estación Metro Calle 26 
Durante el periodo se dio continuidad a la gestión técnico-jurídica y predial de la Unidad de Actuación Urbanística (UAU) 4, 
mediante el seguimiento a los procesos de saneamiento de la estructura predial y el apoyo a la estructuración del proyecto.
Como principales avances, se continuó el trámite de cancelación de propiedades horizontales, obteniendo cinco (5) 
resoluciones de extinción y manteniendo dos (2) solicitudes en trámite ante la Unidad Administrativa Especial de 
Catastro Distrital (UAECD). Asimismo, se adelantó el seguimiento a los procesos de certificación de cabida y linderos 
de las manzanas 3 y 4, atendiendo los requerimientos técnicos formulados por la UAECD para los predios objeto de estudio.
En el componente jurídico, se gestionó ante la Empresa de Acueducto y Alcantarillado de Bogotá E.S.P. la solicitud de 
reconsideración de la declaratoria de prescripción dentro del proceso de jurisdicción coactiva, con el propósito de 
avanzar en la superación de la medida de embargo que afecta el desarrollo del proyecto.</t>
  </si>
  <si>
    <t>AE Teleport
Se ajusta el cronograma de formulación.
Se adelanta reunión de articulación con la Defensoría del Pueblo.
AE Sevillana
Se solicitó a la EAAB reunión de articulación con la SDM para el estudio estratégico de movilidad.
Se dio la aprobación aprobación de los aprovechamientos relacionados con el potencial normativo de la AE para envío para estudios técnicos. 
Se avanza en la definición del modelo urbano mediante talleres del componente de movilidad con Santamaría Arquitectura. 
Se acordó con la SDP y los co-formuladores un ajuste de delimitación para completar los perfiles viales en los bordes, sin incorporar nuevos predios.
Se remitió solicitud para el envío de los modelos hidráulicos a la EAAB  para la elaboración del estudio de redes y la solicitud a la SDM para los insumos del estudio estratégico de movilidad.
AE Fontibón:
Se ajustó el cuadro de englobes y el potencial normativo de la AE.
Se adelanta la revisión del ámbito de la AE para su modificación.
Se recibe respuesta de la Aerocivil sobre condiciones de la zona de influencia aeroportuaria
Se recibe concepto de SDA.
Se adelanta la gestión de los estudios técnicos con la EAAB.</t>
  </si>
  <si>
    <t>A corte de abril, se realizaron las siguientes actividades:
Socialización de avances: Se presentaron los progresos del proyecto ante la Oficina Jurídica, la Oficina Administrativa y la Oficina de TIC para su validación técnica.
Ampliación del alcance: Se complementó la hoja de ruta del proyecto, integrando nuevos requerimientos surgidos de las mesas de trabajo institucionales.
Estandarización normativa: Se incorporaron los lineamientos nacionales vigentes para el uso de Inteligencia Artificial (IA) en el desarrollo del alcance.
Alineación estratégica de seguridad: Se integraron los componentes de la Política General de Seguridad y Privacidad de la Información de REnobo, asegurando el cumplimiento de los protocolos internos.
A corte de mayo, se realizaron las siguientes actividades:
Socialización institucional: Se llevó a cabo la capacitación "Uso responsable y eficiente de inteligencia artificial y modelos de lenguaje", dirigida a los colaboradores de la entidad, orientada a fortalecer el conocimiento sobre el uso responsable y eficiente de herramientas de inteligencia artificial y modelos de lenguaje, promoviendo buenas prácticas, la optimización de tareas y el manejo adecuado de la información en el entorno laboral.
Ajuste del documento de lineamientos: Se avanzó en la incorporación de las modificaciones al documento, a partir de los elementos y requerimientos identificados durante el periodo anterior en las mesas de trabajo y validaciones realizadas con la Oficina Jurídica, la Oficina Administrativa y la Oficina de TIC.
Documentación técnica para tableros de gestión: Se elaboró el manual y se documentó la arquitectura de referencia para la construcción de tableros institucionales, tomando como caso base el Tablero de Indicadores. Esta documentación estandariza los componentes, flujos de información y criterios técnicos requeridos, facilitando la replicabilidad de este tipo de soluciones en otros procesos de la entidad.
Estas acciones consolidan la apropiación institucional del uso responsable de la inteligencia artificial, aseguran la continuidad en la formalización del documento de lineamientos y fortalecen las capacidades técnicas internas para el desarrollo de herramientas de seguimiento.</t>
  </si>
  <si>
    <t>ABRIL: Durante este mes se elaboró el documento inicial de planeación de contexto y planeación para avanzar en los lineamientos de gestión de cronogramas y se produjo el documento de Estado del Arte y selección de marcos de referencia aplicables (PMI, AACE/DCMA, ISO 21502 y marco colombiano), insumo metodológico que sustentará la redacción del Anexo de Lineamientos y la actualización del PD-116 como documentos anexos a la Guía de Gestión Integral de Proyectos y en Cumpliento de Plan de Mejoramiento Contraloría.
MAYO: 
Durante este mes se avanzó en la fase de bosquejo preliminar de los Lineamientos de Gestión de Cronogramas, tomando como insumo el documento de Estado del Arte y Selección de Marcos de Referencia producido en el periodo anterior. Se elaboró y ajustó el anteproyecto de los Lineamientos —documento narrado en lenguaje no técnico que organiza el portafolio en cuatro grupos de tipología, explica los tres niveles de detalle del cronograma (N1, N2 y N3) con ejemplos del portafolio y plantea los principios de construcción y seguimiento—, incorporando los ajustes derivados de la revisión interna en materia de clasificación de proyectos por características, criterios de aplicación a proyectos nuevos y en curso, y encuadre del hallazgo. Como apoyo para la socialización temprana se produjeron, además, dos piezas de comunicación: una presentación-bosquejo y un documento ejecutivo de una página (one-pager) que sintetizan el alcance, la estructura y los ejemplos del Anexo para una audiencia directiva no experta. Para el mes de junio se tiene previsto realizar una sesión de alineación con delegados de la SGEP y la SGPE, orientada a obtener retroalimentación de alto nivel sobre el bosquejo y, con base en ella, avanzar en la redacción definitiva del Anexo de Lineamientos y en la estandarización del procedimiento PD-116, documentos anexos a la Guía de Gestión Integral de Proyectos, en cumplimiento del Plan de Mejoramiento suscrito con la Contraloría de Bogotá.</t>
  </si>
  <si>
    <t>RS0303 REALIZAR LA ENTREGA DE LOS EQUIPAMIENTOS CUYA CONSTRUCCIÓN SE ENCUENTRA A CARGO DE LA EMPRESA, PARA PROMOVER EL POSICIONAMIENTO DEL CENTRO HISTÓRICO DE BOGOTÁ COMO LUGAR DE ENCUENTRO Y DE REALIZACIÓN DE ACTIVIDADES EDUCATIVAS, CULTURALES E INSTITUCIONALES.</t>
  </si>
  <si>
    <t>Bronx Distrito Creativo: El proyecto registró un avance físico en su ejecución del 95.58% sobre un proyectado del 98.82%.. Durante el mes de junio el avance físico se desarrolló de la siguiente manera:
Durante el período reportado, en la plazoleta se realizó lleno y compactación de recebo B-200 para conformación de espacio público en costado oriental, excavación manual para contenedores de raíces en costado norte, siembra de árboles y plantas ornamentales en costado norte e instalación de mármol en plataforma peatonal.
En la Facultad se hizo reparación y restauración de cornisas y capiteles en fachada oriental, reparación y restauración de cornisas, antepechos y pañete de fachada sur, restauración de cornisas y pintura de balaustres de pasillo y restauración de capiteles patio norte, reparación de pañete de fachada sur, alistamiento de muros para aplicación de pintura en el segundo piso, pintura de fachadas oriental y sur, instalación de molduras en muros y pasillos, instalación de drywall RH para ductos en el salón del segundo piso, masillado de cielorraso en drywall en vestíbulo oriental, ajustes eléctricos y de programación de ascensor, cableado de red de emergencia llegada a caja para programación salón primer piso, organización de cableado estructurado en salón segundo piso, soportes para instalación de bandejas para red eléctrica en salomes segundo piso, pintura de tubería de red contra incendio en salón primer piso, instalación de ductos HVAC en salón primer piso, instalación de fluxómetros en baño de hombres primer piso, excavación manual e instalación de tubería sanitaria de 2" proyectada para red de gas natural, alistamiento para posterior lleno con tierra negra en pato norte.
En la milla se realizó instalación con cinta led y lámparas en cubierta, logística y adecuación para evento del 13 de junio, e instalación de adoquín en andén y pompeyano sobre la calle 10 ingreso norte Milla.
En la flauta se realizó instalación de adoquín en andén norte hacia calle 10, cinta en concreto perimetral a cámara de ETB en andén norte hacia calle 10, actividades eléctricas en costado sur de segundo piso, pintura de tubería de red contra incendio en costado sur de primer y segundo piso, instalación de rejillas en descansos de escaleras norte y sur, instalación de barandas metálicas en escalera norte y riego de plantas ornamentales en terraza.
TOTAL META PROYECTO A CORTE DE JUNIO DE 2026: 98,53%</t>
  </si>
  <si>
    <t>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</si>
</sst>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0"/>
      <color theme="0"/>
      <name val="Calibri"/>
      <family val="2"/>
      <scheme val="minor"/>
    </font>
    <font>
      <sz val="9"/>
      <color rgb="FF000000"/>
      <name val="Arial"/>
      <family val="2"/>
    </font>
    <font>
      <sz val="11"/>
      <color indexed="8"/>
      <name val="Calibri"/>
      <family val="2"/>
      <scheme val="minor"/>
    </font>
  </fonts>
  <fills count="4">
    <fill>
      <patternFill patternType="none"/>
    </fill>
    <fill>
      <patternFill patternType="gray125"/>
    </fill>
    <fill>
      <patternFill patternType="solid">
        <fgColor rgb="FFFFFFFF"/>
      </patternFill>
    </fill>
    <fill>
      <patternFill patternType="solid">
        <fgColor theme="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7">
    <xf numFmtId="0" fontId="0" fillId="0" borderId="0" xfId="0"/>
    <xf numFmtId="0" fontId="1" fillId="3" borderId="1" xfId="0" applyFont="1" applyFill="1" applyBorder="1" applyAlignment="1">
      <alignment horizontal="center" vertical="center" wrapText="1"/>
    </xf>
    <xf numFmtId="9" fontId="1" fillId="3" borderId="1" xfId="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9" fontId="2" fillId="0" borderId="1" xfId="1" applyFont="1" applyBorder="1" applyAlignment="1">
      <alignment horizontal="center" vertical="center" wrapText="1"/>
    </xf>
    <xf numFmtId="0" fontId="0" fillId="0" borderId="0" xfId="0"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1"/>
  <sheetViews>
    <sheetView tabSelected="1" topLeftCell="M1" workbookViewId="0">
      <pane ySplit="1" topLeftCell="A2" activePane="bottomLeft" state="frozen"/>
      <selection pane="bottomLeft" activeCell="M1" sqref="A1:XFD1"/>
    </sheetView>
  </sheetViews>
  <sheetFormatPr baseColWidth="10" defaultColWidth="8.88671875" defaultRowHeight="14.4" x14ac:dyDescent="0.3"/>
  <cols>
    <col min="1" max="1" width="1.21875" customWidth="1"/>
    <col min="2" max="3" width="23.77734375" customWidth="1"/>
    <col min="4" max="4" width="21.6640625" customWidth="1"/>
    <col min="5" max="6" width="23" customWidth="1"/>
    <col min="7" max="7" width="21.6640625" customWidth="1"/>
    <col min="8" max="8" width="25.109375" customWidth="1"/>
    <col min="9" max="10" width="22.109375" customWidth="1"/>
    <col min="11" max="11" width="51" customWidth="1"/>
    <col min="12" max="12" width="23.33203125" customWidth="1"/>
    <col min="13" max="13" width="28.44140625" customWidth="1"/>
    <col min="14" max="14" width="15.44140625" customWidth="1"/>
    <col min="15" max="16" width="28.44140625" customWidth="1"/>
    <col min="17" max="19" width="11.44140625" customWidth="1"/>
    <col min="20" max="20" width="63.33203125" customWidth="1"/>
  </cols>
  <sheetData>
    <row r="1" spans="1:20" ht="27.6" x14ac:dyDescent="0.3">
      <c r="A1" s="6"/>
      <c r="B1" s="1" t="s">
        <v>0</v>
      </c>
      <c r="C1" s="1" t="s">
        <v>1</v>
      </c>
      <c r="D1" s="1" t="s">
        <v>2</v>
      </c>
      <c r="E1" s="1" t="s">
        <v>3</v>
      </c>
      <c r="F1" s="1" t="s">
        <v>4</v>
      </c>
      <c r="G1" s="1" t="s">
        <v>5</v>
      </c>
      <c r="H1" s="1" t="s">
        <v>6</v>
      </c>
      <c r="I1" s="1" t="s">
        <v>7</v>
      </c>
      <c r="J1" s="1" t="s">
        <v>8</v>
      </c>
      <c r="K1" s="1" t="s">
        <v>9</v>
      </c>
      <c r="L1" s="1" t="s">
        <v>10</v>
      </c>
      <c r="M1" s="1" t="s">
        <v>11</v>
      </c>
      <c r="N1" s="1" t="s">
        <v>12</v>
      </c>
      <c r="O1" s="1" t="s">
        <v>13</v>
      </c>
      <c r="P1" s="2" t="s">
        <v>14</v>
      </c>
      <c r="Q1" s="1" t="s">
        <v>15</v>
      </c>
      <c r="R1" s="1"/>
      <c r="S1" s="1" t="s">
        <v>354</v>
      </c>
      <c r="T1" s="1" t="s">
        <v>16</v>
      </c>
    </row>
    <row r="2" spans="1:20" ht="262.2" x14ac:dyDescent="0.3">
      <c r="A2" s="6"/>
      <c r="B2" s="3" t="s">
        <v>17</v>
      </c>
      <c r="C2" s="3" t="s">
        <v>18</v>
      </c>
      <c r="D2" s="3" t="s">
        <v>19</v>
      </c>
      <c r="E2" s="3" t="s">
        <v>20</v>
      </c>
      <c r="F2" s="3" t="s">
        <v>21</v>
      </c>
      <c r="G2" s="4" t="s">
        <v>22</v>
      </c>
      <c r="H2" s="3" t="s">
        <v>23</v>
      </c>
      <c r="I2" s="3" t="s">
        <v>24</v>
      </c>
      <c r="J2" s="3" t="s">
        <v>25</v>
      </c>
      <c r="K2" s="4" t="s">
        <v>26</v>
      </c>
      <c r="L2" s="3" t="s">
        <v>27</v>
      </c>
      <c r="M2" s="4" t="s">
        <v>28</v>
      </c>
      <c r="N2" s="4" t="s">
        <v>29</v>
      </c>
      <c r="O2" s="4" t="s">
        <v>30</v>
      </c>
      <c r="P2" s="5">
        <v>0.5</v>
      </c>
      <c r="Q2" s="5">
        <v>0.5</v>
      </c>
      <c r="R2" s="5">
        <f>+P2-Q2</f>
        <v>0</v>
      </c>
      <c r="S2" s="5">
        <f>+Q2/P2</f>
        <v>1</v>
      </c>
      <c r="T2" s="4" t="s">
        <v>31</v>
      </c>
    </row>
    <row r="3" spans="1:20" ht="193.8" x14ac:dyDescent="0.3">
      <c r="A3" s="6"/>
      <c r="B3" s="3" t="s">
        <v>17</v>
      </c>
      <c r="C3" s="3" t="s">
        <v>18</v>
      </c>
      <c r="D3" s="3" t="s">
        <v>19</v>
      </c>
      <c r="E3" s="3" t="s">
        <v>20</v>
      </c>
      <c r="F3" s="3" t="s">
        <v>21</v>
      </c>
      <c r="G3" s="4" t="s">
        <v>32</v>
      </c>
      <c r="H3" s="3" t="s">
        <v>33</v>
      </c>
      <c r="I3" s="3" t="s">
        <v>34</v>
      </c>
      <c r="J3" s="3" t="s">
        <v>25</v>
      </c>
      <c r="K3" s="4" t="s">
        <v>35</v>
      </c>
      <c r="L3" s="3" t="s">
        <v>36</v>
      </c>
      <c r="M3" s="4" t="s">
        <v>37</v>
      </c>
      <c r="N3" s="4" t="s">
        <v>29</v>
      </c>
      <c r="O3" s="4" t="s">
        <v>38</v>
      </c>
      <c r="P3" s="5">
        <v>0.3145</v>
      </c>
      <c r="Q3" s="5">
        <v>0.1235</v>
      </c>
      <c r="R3" s="5">
        <f t="shared" ref="R3:R61" si="0">+P3-Q3</f>
        <v>0.191</v>
      </c>
      <c r="S3" s="5">
        <f t="shared" ref="S3:S34" si="1">+Q3/P3</f>
        <v>0.39268680445151033</v>
      </c>
      <c r="T3" s="4" t="s">
        <v>39</v>
      </c>
    </row>
    <row r="4" spans="1:20" ht="193.8" x14ac:dyDescent="0.3">
      <c r="A4" s="6"/>
      <c r="B4" s="3" t="s">
        <v>17</v>
      </c>
      <c r="C4" s="3" t="s">
        <v>18</v>
      </c>
      <c r="D4" s="3" t="s">
        <v>19</v>
      </c>
      <c r="E4" s="3" t="s">
        <v>20</v>
      </c>
      <c r="F4" s="3" t="s">
        <v>21</v>
      </c>
      <c r="G4" s="4" t="s">
        <v>32</v>
      </c>
      <c r="H4" s="3" t="s">
        <v>33</v>
      </c>
      <c r="I4" s="3" t="s">
        <v>34</v>
      </c>
      <c r="J4" s="3" t="s">
        <v>25</v>
      </c>
      <c r="K4" s="4" t="s">
        <v>40</v>
      </c>
      <c r="L4" s="3" t="s">
        <v>41</v>
      </c>
      <c r="M4" s="4" t="s">
        <v>42</v>
      </c>
      <c r="N4" s="4" t="s">
        <v>29</v>
      </c>
      <c r="O4" s="4" t="s">
        <v>38</v>
      </c>
      <c r="P4" s="5">
        <v>0</v>
      </c>
      <c r="Q4" s="5">
        <v>0</v>
      </c>
      <c r="R4" s="5">
        <f t="shared" si="0"/>
        <v>0</v>
      </c>
      <c r="S4" s="5">
        <v>1</v>
      </c>
      <c r="T4" s="4" t="s">
        <v>43</v>
      </c>
    </row>
    <row r="5" spans="1:20" ht="409.6" x14ac:dyDescent="0.3">
      <c r="A5" s="6"/>
      <c r="B5" s="3" t="s">
        <v>44</v>
      </c>
      <c r="C5" s="3" t="s">
        <v>45</v>
      </c>
      <c r="D5" s="3" t="s">
        <v>46</v>
      </c>
      <c r="E5" s="3" t="s">
        <v>47</v>
      </c>
      <c r="F5" s="3" t="s">
        <v>48</v>
      </c>
      <c r="G5" s="4" t="s">
        <v>49</v>
      </c>
      <c r="H5" s="3" t="s">
        <v>50</v>
      </c>
      <c r="I5" s="3" t="s">
        <v>34</v>
      </c>
      <c r="J5" s="3" t="s">
        <v>25</v>
      </c>
      <c r="K5" s="4" t="s">
        <v>51</v>
      </c>
      <c r="L5" s="3" t="s">
        <v>52</v>
      </c>
      <c r="M5" s="4" t="s">
        <v>53</v>
      </c>
      <c r="N5" s="4" t="s">
        <v>54</v>
      </c>
      <c r="O5" s="4" t="s">
        <v>55</v>
      </c>
      <c r="P5" s="5">
        <v>0.25</v>
      </c>
      <c r="Q5" s="5">
        <v>0.3</v>
      </c>
      <c r="R5" s="5">
        <f t="shared" si="0"/>
        <v>-4.9999999999999989E-2</v>
      </c>
      <c r="S5" s="5">
        <v>1</v>
      </c>
      <c r="T5" s="4" t="s">
        <v>56</v>
      </c>
    </row>
    <row r="6" spans="1:20" ht="409.6" x14ac:dyDescent="0.3">
      <c r="A6" s="6"/>
      <c r="B6" s="3" t="s">
        <v>44</v>
      </c>
      <c r="C6" s="3" t="s">
        <v>45</v>
      </c>
      <c r="D6" s="3" t="s">
        <v>60</v>
      </c>
      <c r="E6" s="3" t="s">
        <v>47</v>
      </c>
      <c r="F6" s="3" t="s">
        <v>48</v>
      </c>
      <c r="G6" s="4" t="s">
        <v>49</v>
      </c>
      <c r="H6" s="3" t="s">
        <v>50</v>
      </c>
      <c r="I6" s="3" t="s">
        <v>34</v>
      </c>
      <c r="J6" s="3" t="s">
        <v>25</v>
      </c>
      <c r="K6" s="4" t="s">
        <v>57</v>
      </c>
      <c r="L6" s="3" t="s">
        <v>58</v>
      </c>
      <c r="M6" s="4" t="s">
        <v>59</v>
      </c>
      <c r="N6" s="4" t="s">
        <v>29</v>
      </c>
      <c r="O6" s="4" t="s">
        <v>55</v>
      </c>
      <c r="P6" s="5">
        <v>0.5</v>
      </c>
      <c r="Q6" s="5">
        <v>0.5</v>
      </c>
      <c r="R6" s="5">
        <f t="shared" si="0"/>
        <v>0</v>
      </c>
      <c r="S6" s="5">
        <f t="shared" si="1"/>
        <v>1</v>
      </c>
      <c r="T6" s="4" t="s">
        <v>345</v>
      </c>
    </row>
    <row r="7" spans="1:20" ht="159.6" x14ac:dyDescent="0.3">
      <c r="A7" s="6"/>
      <c r="B7" s="3" t="s">
        <v>44</v>
      </c>
      <c r="C7" s="3" t="s">
        <v>45</v>
      </c>
      <c r="D7" s="3" t="s">
        <v>60</v>
      </c>
      <c r="E7" s="3" t="s">
        <v>47</v>
      </c>
      <c r="F7" s="3" t="s">
        <v>48</v>
      </c>
      <c r="G7" s="4" t="s">
        <v>49</v>
      </c>
      <c r="H7" s="3" t="s">
        <v>50</v>
      </c>
      <c r="I7" s="3" t="s">
        <v>24</v>
      </c>
      <c r="J7" s="3" t="s">
        <v>61</v>
      </c>
      <c r="K7" s="4" t="s">
        <v>62</v>
      </c>
      <c r="L7" s="3" t="s">
        <v>63</v>
      </c>
      <c r="M7" s="4" t="s">
        <v>64</v>
      </c>
      <c r="N7" s="4" t="s">
        <v>29</v>
      </c>
      <c r="O7" s="4" t="s">
        <v>65</v>
      </c>
      <c r="P7" s="5">
        <v>0.5</v>
      </c>
      <c r="Q7" s="5">
        <v>0.5</v>
      </c>
      <c r="R7" s="5">
        <f t="shared" si="0"/>
        <v>0</v>
      </c>
      <c r="S7" s="5">
        <f t="shared" si="1"/>
        <v>1</v>
      </c>
      <c r="T7" s="4" t="s">
        <v>66</v>
      </c>
    </row>
    <row r="8" spans="1:20" ht="159.6" x14ac:dyDescent="0.3">
      <c r="A8" s="6"/>
      <c r="B8" s="3" t="s">
        <v>44</v>
      </c>
      <c r="C8" s="3" t="s">
        <v>45</v>
      </c>
      <c r="D8" s="3" t="s">
        <v>60</v>
      </c>
      <c r="E8" s="3" t="s">
        <v>47</v>
      </c>
      <c r="F8" s="3" t="s">
        <v>48</v>
      </c>
      <c r="G8" s="4" t="s">
        <v>49</v>
      </c>
      <c r="H8" s="3" t="s">
        <v>67</v>
      </c>
      <c r="I8" s="3" t="s">
        <v>24</v>
      </c>
      <c r="J8" s="3" t="s">
        <v>68</v>
      </c>
      <c r="K8" s="4" t="s">
        <v>69</v>
      </c>
      <c r="L8" s="3" t="s">
        <v>70</v>
      </c>
      <c r="M8" s="4" t="s">
        <v>71</v>
      </c>
      <c r="N8" s="4" t="s">
        <v>72</v>
      </c>
      <c r="O8" s="4" t="s">
        <v>73</v>
      </c>
      <c r="P8" s="5">
        <v>0.6</v>
      </c>
      <c r="Q8" s="5">
        <v>0.6</v>
      </c>
      <c r="R8" s="5">
        <f t="shared" si="0"/>
        <v>0</v>
      </c>
      <c r="S8" s="5">
        <f t="shared" si="1"/>
        <v>1</v>
      </c>
      <c r="T8" s="4" t="s">
        <v>74</v>
      </c>
    </row>
    <row r="9" spans="1:20" ht="409.6" x14ac:dyDescent="0.3">
      <c r="A9" s="6"/>
      <c r="B9" s="3" t="s">
        <v>44</v>
      </c>
      <c r="C9" s="3" t="s">
        <v>45</v>
      </c>
      <c r="D9" s="3" t="s">
        <v>60</v>
      </c>
      <c r="E9" s="3" t="s">
        <v>47</v>
      </c>
      <c r="F9" s="3" t="s">
        <v>48</v>
      </c>
      <c r="G9" s="4" t="s">
        <v>49</v>
      </c>
      <c r="H9" s="3" t="s">
        <v>75</v>
      </c>
      <c r="I9" s="3" t="s">
        <v>24</v>
      </c>
      <c r="J9" s="3" t="s">
        <v>68</v>
      </c>
      <c r="K9" s="4" t="s">
        <v>76</v>
      </c>
      <c r="L9" s="3" t="s">
        <v>77</v>
      </c>
      <c r="M9" s="4" t="s">
        <v>78</v>
      </c>
      <c r="N9" s="4" t="s">
        <v>29</v>
      </c>
      <c r="O9" s="4" t="s">
        <v>65</v>
      </c>
      <c r="P9" s="5">
        <v>0.5</v>
      </c>
      <c r="Q9" s="5">
        <v>0.5</v>
      </c>
      <c r="R9" s="5">
        <f t="shared" si="0"/>
        <v>0</v>
      </c>
      <c r="S9" s="5">
        <f t="shared" si="1"/>
        <v>1</v>
      </c>
      <c r="T9" s="4" t="s">
        <v>79</v>
      </c>
    </row>
    <row r="10" spans="1:20" ht="159.6" x14ac:dyDescent="0.3">
      <c r="A10" s="6"/>
      <c r="B10" s="3" t="s">
        <v>44</v>
      </c>
      <c r="C10" s="3" t="s">
        <v>45</v>
      </c>
      <c r="D10" s="3" t="s">
        <v>60</v>
      </c>
      <c r="E10" s="3" t="s">
        <v>47</v>
      </c>
      <c r="F10" s="3" t="s">
        <v>48</v>
      </c>
      <c r="G10" s="4" t="s">
        <v>49</v>
      </c>
      <c r="H10" s="3" t="s">
        <v>75</v>
      </c>
      <c r="I10" s="3" t="s">
        <v>24</v>
      </c>
      <c r="J10" s="3" t="s">
        <v>68</v>
      </c>
      <c r="K10" s="4" t="s">
        <v>80</v>
      </c>
      <c r="L10" s="3" t="s">
        <v>81</v>
      </c>
      <c r="M10" s="4" t="s">
        <v>82</v>
      </c>
      <c r="N10" s="4" t="s">
        <v>29</v>
      </c>
      <c r="O10" s="4" t="s">
        <v>65</v>
      </c>
      <c r="P10" s="5">
        <v>0.5</v>
      </c>
      <c r="Q10" s="5">
        <v>0.5</v>
      </c>
      <c r="R10" s="5">
        <f t="shared" si="0"/>
        <v>0</v>
      </c>
      <c r="S10" s="5">
        <f t="shared" si="1"/>
        <v>1</v>
      </c>
      <c r="T10" s="4" t="s">
        <v>83</v>
      </c>
    </row>
    <row r="11" spans="1:20" ht="159.6" x14ac:dyDescent="0.3">
      <c r="A11" s="6"/>
      <c r="B11" s="3" t="s">
        <v>44</v>
      </c>
      <c r="C11" s="3" t="s">
        <v>45</v>
      </c>
      <c r="D11" s="3" t="s">
        <v>60</v>
      </c>
      <c r="E11" s="3" t="s">
        <v>47</v>
      </c>
      <c r="F11" s="3" t="s">
        <v>48</v>
      </c>
      <c r="G11" s="4" t="s">
        <v>49</v>
      </c>
      <c r="H11" s="3" t="s">
        <v>84</v>
      </c>
      <c r="I11" s="3" t="s">
        <v>24</v>
      </c>
      <c r="J11" s="3" t="s">
        <v>85</v>
      </c>
      <c r="K11" s="4" t="s">
        <v>86</v>
      </c>
      <c r="L11" s="3" t="s">
        <v>63</v>
      </c>
      <c r="M11" s="4" t="s">
        <v>64</v>
      </c>
      <c r="N11" s="4" t="s">
        <v>87</v>
      </c>
      <c r="O11" s="4" t="s">
        <v>88</v>
      </c>
      <c r="P11" s="5">
        <v>0.45</v>
      </c>
      <c r="Q11" s="5">
        <v>0.5</v>
      </c>
      <c r="R11" s="5">
        <f t="shared" si="0"/>
        <v>-4.9999999999999989E-2</v>
      </c>
      <c r="S11" s="5">
        <v>1</v>
      </c>
      <c r="T11" s="4" t="s">
        <v>89</v>
      </c>
    </row>
    <row r="12" spans="1:20" ht="409.6" x14ac:dyDescent="0.3">
      <c r="A12" s="6"/>
      <c r="B12" s="3" t="s">
        <v>44</v>
      </c>
      <c r="C12" s="3" t="s">
        <v>45</v>
      </c>
      <c r="D12" s="3" t="s">
        <v>60</v>
      </c>
      <c r="E12" s="3" t="s">
        <v>47</v>
      </c>
      <c r="F12" s="3" t="s">
        <v>48</v>
      </c>
      <c r="G12" s="4" t="s">
        <v>49</v>
      </c>
      <c r="H12" s="3" t="s">
        <v>90</v>
      </c>
      <c r="I12" s="3" t="s">
        <v>24</v>
      </c>
      <c r="J12" s="3" t="s">
        <v>91</v>
      </c>
      <c r="K12" s="4" t="s">
        <v>92</v>
      </c>
      <c r="L12" s="3" t="s">
        <v>93</v>
      </c>
      <c r="M12" s="4" t="s">
        <v>94</v>
      </c>
      <c r="N12" s="4" t="s">
        <v>29</v>
      </c>
      <c r="O12" s="4" t="s">
        <v>95</v>
      </c>
      <c r="P12" s="5">
        <v>0.5</v>
      </c>
      <c r="Q12" s="5">
        <v>0.5</v>
      </c>
      <c r="R12" s="5">
        <f t="shared" si="0"/>
        <v>0</v>
      </c>
      <c r="S12" s="5">
        <f t="shared" si="1"/>
        <v>1</v>
      </c>
      <c r="T12" s="4" t="s">
        <v>96</v>
      </c>
    </row>
    <row r="13" spans="1:20" ht="409.6" x14ac:dyDescent="0.3">
      <c r="A13" s="6"/>
      <c r="B13" s="3" t="s">
        <v>44</v>
      </c>
      <c r="C13" s="3" t="s">
        <v>97</v>
      </c>
      <c r="D13" s="3" t="s">
        <v>98</v>
      </c>
      <c r="E13" s="3" t="s">
        <v>47</v>
      </c>
      <c r="F13" s="3" t="s">
        <v>48</v>
      </c>
      <c r="G13" s="4" t="s">
        <v>99</v>
      </c>
      <c r="H13" s="3" t="s">
        <v>100</v>
      </c>
      <c r="I13" s="3" t="s">
        <v>24</v>
      </c>
      <c r="J13" s="3" t="s">
        <v>61</v>
      </c>
      <c r="K13" s="4" t="s">
        <v>101</v>
      </c>
      <c r="L13" s="3" t="s">
        <v>102</v>
      </c>
      <c r="M13" s="4" t="s">
        <v>103</v>
      </c>
      <c r="N13" s="4" t="s">
        <v>29</v>
      </c>
      <c r="O13" s="4" t="s">
        <v>95</v>
      </c>
      <c r="P13" s="5">
        <v>0.5</v>
      </c>
      <c r="Q13" s="5">
        <v>0.57999999999999996</v>
      </c>
      <c r="R13" s="5">
        <f t="shared" si="0"/>
        <v>-7.999999999999996E-2</v>
      </c>
      <c r="S13" s="5">
        <v>1</v>
      </c>
      <c r="T13" s="4" t="s">
        <v>104</v>
      </c>
    </row>
    <row r="14" spans="1:20" ht="239.4" x14ac:dyDescent="0.3">
      <c r="A14" s="6"/>
      <c r="B14" s="3" t="s">
        <v>44</v>
      </c>
      <c r="C14" s="3" t="s">
        <v>97</v>
      </c>
      <c r="D14" s="3" t="s">
        <v>346</v>
      </c>
      <c r="E14" s="3" t="s">
        <v>47</v>
      </c>
      <c r="F14" s="3" t="s">
        <v>48</v>
      </c>
      <c r="G14" s="4" t="s">
        <v>99</v>
      </c>
      <c r="H14" s="3" t="s">
        <v>100</v>
      </c>
      <c r="I14" s="3" t="s">
        <v>24</v>
      </c>
      <c r="J14" s="3" t="s">
        <v>61</v>
      </c>
      <c r="K14" s="4" t="s">
        <v>105</v>
      </c>
      <c r="L14" s="3" t="s">
        <v>106</v>
      </c>
      <c r="M14" s="4" t="s">
        <v>107</v>
      </c>
      <c r="N14" s="4" t="s">
        <v>29</v>
      </c>
      <c r="O14" s="4" t="s">
        <v>95</v>
      </c>
      <c r="P14" s="5">
        <v>0.5</v>
      </c>
      <c r="Q14" s="5">
        <v>0.5</v>
      </c>
      <c r="R14" s="5">
        <f t="shared" si="0"/>
        <v>0</v>
      </c>
      <c r="S14" s="5">
        <f t="shared" si="1"/>
        <v>1</v>
      </c>
      <c r="T14" s="4" t="s">
        <v>347</v>
      </c>
    </row>
    <row r="15" spans="1:20" ht="409.6" x14ac:dyDescent="0.3">
      <c r="A15" s="6"/>
      <c r="B15" s="3" t="s">
        <v>44</v>
      </c>
      <c r="C15" s="3" t="s">
        <v>97</v>
      </c>
      <c r="D15" s="3" t="s">
        <v>108</v>
      </c>
      <c r="E15" s="3" t="s">
        <v>47</v>
      </c>
      <c r="F15" s="3" t="s">
        <v>48</v>
      </c>
      <c r="G15" s="4" t="s">
        <v>99</v>
      </c>
      <c r="H15" s="3" t="s">
        <v>100</v>
      </c>
      <c r="I15" s="3" t="s">
        <v>24</v>
      </c>
      <c r="J15" s="3" t="s">
        <v>61</v>
      </c>
      <c r="K15" s="4" t="s">
        <v>109</v>
      </c>
      <c r="L15" s="3" t="s">
        <v>63</v>
      </c>
      <c r="M15" s="4" t="s">
        <v>64</v>
      </c>
      <c r="N15" s="4" t="s">
        <v>29</v>
      </c>
      <c r="O15" s="4" t="s">
        <v>95</v>
      </c>
      <c r="P15" s="5">
        <v>0.5</v>
      </c>
      <c r="Q15" s="5">
        <v>0.57999999999999996</v>
      </c>
      <c r="R15" s="5">
        <f t="shared" si="0"/>
        <v>-7.999999999999996E-2</v>
      </c>
      <c r="S15" s="5">
        <v>1</v>
      </c>
      <c r="T15" s="4" t="s">
        <v>110</v>
      </c>
    </row>
    <row r="16" spans="1:20" ht="262.2" x14ac:dyDescent="0.3">
      <c r="A16" s="6"/>
      <c r="B16" s="3" t="s">
        <v>44</v>
      </c>
      <c r="C16" s="3" t="s">
        <v>97</v>
      </c>
      <c r="D16" s="3" t="s">
        <v>108</v>
      </c>
      <c r="E16" s="3" t="s">
        <v>47</v>
      </c>
      <c r="F16" s="3" t="s">
        <v>48</v>
      </c>
      <c r="G16" s="4" t="s">
        <v>99</v>
      </c>
      <c r="H16" s="3" t="s">
        <v>100</v>
      </c>
      <c r="I16" s="3" t="s">
        <v>24</v>
      </c>
      <c r="J16" s="3" t="s">
        <v>61</v>
      </c>
      <c r="K16" s="4" t="s">
        <v>111</v>
      </c>
      <c r="L16" s="3" t="s">
        <v>63</v>
      </c>
      <c r="M16" s="4" t="s">
        <v>64</v>
      </c>
      <c r="N16" s="4" t="s">
        <v>29</v>
      </c>
      <c r="O16" s="4" t="s">
        <v>95</v>
      </c>
      <c r="P16" s="5">
        <v>0.5</v>
      </c>
      <c r="Q16" s="5">
        <v>0.5</v>
      </c>
      <c r="R16" s="5">
        <f t="shared" si="0"/>
        <v>0</v>
      </c>
      <c r="S16" s="5">
        <f t="shared" si="1"/>
        <v>1</v>
      </c>
      <c r="T16" s="4" t="s">
        <v>112</v>
      </c>
    </row>
    <row r="17" spans="1:20" ht="193.8" x14ac:dyDescent="0.3">
      <c r="A17" s="6"/>
      <c r="B17" s="3" t="s">
        <v>44</v>
      </c>
      <c r="C17" s="3" t="s">
        <v>97</v>
      </c>
      <c r="D17" s="3" t="s">
        <v>108</v>
      </c>
      <c r="E17" s="3" t="s">
        <v>47</v>
      </c>
      <c r="F17" s="3" t="s">
        <v>48</v>
      </c>
      <c r="G17" s="4" t="s">
        <v>99</v>
      </c>
      <c r="H17" s="3" t="s">
        <v>100</v>
      </c>
      <c r="I17" s="3" t="s">
        <v>24</v>
      </c>
      <c r="J17" s="3" t="s">
        <v>61</v>
      </c>
      <c r="K17" s="4" t="s">
        <v>113</v>
      </c>
      <c r="L17" s="3" t="s">
        <v>114</v>
      </c>
      <c r="M17" s="4" t="s">
        <v>115</v>
      </c>
      <c r="N17" s="4" t="s">
        <v>29</v>
      </c>
      <c r="O17" s="4" t="s">
        <v>95</v>
      </c>
      <c r="P17" s="5">
        <v>0.5</v>
      </c>
      <c r="Q17" s="5">
        <v>0.57999999999999996</v>
      </c>
      <c r="R17" s="5">
        <f t="shared" si="0"/>
        <v>-7.999999999999996E-2</v>
      </c>
      <c r="S17" s="5">
        <v>1</v>
      </c>
      <c r="T17" s="4" t="s">
        <v>116</v>
      </c>
    </row>
    <row r="18" spans="1:20" ht="182.4" x14ac:dyDescent="0.3">
      <c r="A18" s="6"/>
      <c r="B18" s="3" t="s">
        <v>44</v>
      </c>
      <c r="C18" s="3" t="s">
        <v>117</v>
      </c>
      <c r="D18" s="3" t="s">
        <v>118</v>
      </c>
      <c r="E18" s="3" t="s">
        <v>47</v>
      </c>
      <c r="F18" s="3" t="s">
        <v>48</v>
      </c>
      <c r="G18" s="4" t="s">
        <v>119</v>
      </c>
      <c r="H18" s="3" t="s">
        <v>120</v>
      </c>
      <c r="I18" s="3" t="s">
        <v>24</v>
      </c>
      <c r="J18" s="3" t="s">
        <v>121</v>
      </c>
      <c r="K18" s="4" t="s">
        <v>122</v>
      </c>
      <c r="L18" s="3" t="s">
        <v>123</v>
      </c>
      <c r="M18" s="4" t="s">
        <v>124</v>
      </c>
      <c r="N18" s="4" t="s">
        <v>29</v>
      </c>
      <c r="O18" s="4" t="s">
        <v>125</v>
      </c>
      <c r="P18" s="5">
        <v>0.45450000000000002</v>
      </c>
      <c r="Q18" s="5">
        <v>0.499</v>
      </c>
      <c r="R18" s="5">
        <f t="shared" si="0"/>
        <v>-4.4499999999999984E-2</v>
      </c>
      <c r="S18" s="5">
        <v>1</v>
      </c>
      <c r="T18" s="4" t="s">
        <v>126</v>
      </c>
    </row>
    <row r="19" spans="1:20" ht="159.6" x14ac:dyDescent="0.3">
      <c r="A19" s="6"/>
      <c r="B19" s="3" t="s">
        <v>44</v>
      </c>
      <c r="C19" s="3" t="s">
        <v>127</v>
      </c>
      <c r="D19" s="3" t="s">
        <v>159</v>
      </c>
      <c r="E19" s="3" t="s">
        <v>47</v>
      </c>
      <c r="F19" s="3" t="s">
        <v>48</v>
      </c>
      <c r="G19" s="4" t="s">
        <v>119</v>
      </c>
      <c r="H19" s="3" t="s">
        <v>128</v>
      </c>
      <c r="I19" s="3" t="s">
        <v>121</v>
      </c>
      <c r="J19" s="3" t="s">
        <v>121</v>
      </c>
      <c r="K19" s="4" t="s">
        <v>129</v>
      </c>
      <c r="L19" s="3" t="s">
        <v>130</v>
      </c>
      <c r="M19" s="4" t="s">
        <v>131</v>
      </c>
      <c r="N19" s="4" t="s">
        <v>29</v>
      </c>
      <c r="O19" s="4" t="s">
        <v>95</v>
      </c>
      <c r="P19" s="5">
        <v>0.5</v>
      </c>
      <c r="Q19" s="5">
        <v>0.39</v>
      </c>
      <c r="R19" s="5">
        <f t="shared" si="0"/>
        <v>0.10999999999999999</v>
      </c>
      <c r="S19" s="5">
        <f t="shared" si="1"/>
        <v>0.78</v>
      </c>
      <c r="T19" s="4" t="s">
        <v>132</v>
      </c>
    </row>
    <row r="20" spans="1:20" ht="182.4" x14ac:dyDescent="0.3">
      <c r="A20" s="6"/>
      <c r="B20" s="3" t="s">
        <v>44</v>
      </c>
      <c r="C20" s="3" t="s">
        <v>117</v>
      </c>
      <c r="D20" s="3" t="s">
        <v>118</v>
      </c>
      <c r="E20" s="3" t="s">
        <v>47</v>
      </c>
      <c r="F20" s="3" t="s">
        <v>48</v>
      </c>
      <c r="G20" s="4" t="s">
        <v>119</v>
      </c>
      <c r="H20" s="3" t="s">
        <v>120</v>
      </c>
      <c r="I20" s="3" t="s">
        <v>24</v>
      </c>
      <c r="J20" s="3" t="s">
        <v>121</v>
      </c>
      <c r="K20" s="4" t="s">
        <v>133</v>
      </c>
      <c r="L20" s="3" t="s">
        <v>134</v>
      </c>
      <c r="M20" s="4" t="s">
        <v>135</v>
      </c>
      <c r="N20" s="4" t="s">
        <v>29</v>
      </c>
      <c r="O20" s="4" t="s">
        <v>125</v>
      </c>
      <c r="P20" s="5">
        <v>0.45450000000000002</v>
      </c>
      <c r="Q20" s="5">
        <v>0.5</v>
      </c>
      <c r="R20" s="5">
        <f t="shared" si="0"/>
        <v>-4.5499999999999985E-2</v>
      </c>
      <c r="S20" s="5">
        <v>1</v>
      </c>
      <c r="T20" s="4" t="s">
        <v>136</v>
      </c>
    </row>
    <row r="21" spans="1:20" ht="159.6" x14ac:dyDescent="0.3">
      <c r="A21" s="6"/>
      <c r="B21" s="3" t="s">
        <v>44</v>
      </c>
      <c r="C21" s="3" t="s">
        <v>137</v>
      </c>
      <c r="D21" s="3" t="s">
        <v>138</v>
      </c>
      <c r="E21" s="3" t="s">
        <v>47</v>
      </c>
      <c r="F21" s="3" t="s">
        <v>48</v>
      </c>
      <c r="G21" s="4" t="s">
        <v>119</v>
      </c>
      <c r="H21" s="3" t="s">
        <v>120</v>
      </c>
      <c r="I21" s="3" t="s">
        <v>24</v>
      </c>
      <c r="J21" s="3" t="s">
        <v>121</v>
      </c>
      <c r="K21" s="4" t="s">
        <v>139</v>
      </c>
      <c r="L21" s="3" t="s">
        <v>140</v>
      </c>
      <c r="M21" s="4" t="s">
        <v>141</v>
      </c>
      <c r="N21" s="4" t="s">
        <v>29</v>
      </c>
      <c r="O21" s="4" t="s">
        <v>125</v>
      </c>
      <c r="P21" s="5">
        <v>0.45450000000000002</v>
      </c>
      <c r="Q21" s="5">
        <v>0.34029999999999999</v>
      </c>
      <c r="R21" s="5">
        <f t="shared" si="0"/>
        <v>0.11420000000000002</v>
      </c>
      <c r="S21" s="5">
        <f t="shared" si="1"/>
        <v>0.74873487348734868</v>
      </c>
      <c r="T21" s="4" t="s">
        <v>142</v>
      </c>
    </row>
    <row r="22" spans="1:20" ht="159.6" x14ac:dyDescent="0.3">
      <c r="A22" s="6"/>
      <c r="B22" s="3" t="s">
        <v>44</v>
      </c>
      <c r="C22" s="3" t="s">
        <v>137</v>
      </c>
      <c r="D22" s="3" t="s">
        <v>138</v>
      </c>
      <c r="E22" s="3" t="s">
        <v>47</v>
      </c>
      <c r="F22" s="3" t="s">
        <v>48</v>
      </c>
      <c r="G22" s="4" t="s">
        <v>119</v>
      </c>
      <c r="H22" s="3" t="s">
        <v>120</v>
      </c>
      <c r="I22" s="3" t="s">
        <v>24</v>
      </c>
      <c r="J22" s="3" t="s">
        <v>121</v>
      </c>
      <c r="K22" s="4" t="s">
        <v>143</v>
      </c>
      <c r="L22" s="3" t="s">
        <v>144</v>
      </c>
      <c r="M22" s="4" t="s">
        <v>145</v>
      </c>
      <c r="N22" s="4" t="s">
        <v>29</v>
      </c>
      <c r="O22" s="4" t="s">
        <v>125</v>
      </c>
      <c r="P22" s="5">
        <v>0.45450000000000002</v>
      </c>
      <c r="Q22" s="5">
        <v>0.36399999999999999</v>
      </c>
      <c r="R22" s="5">
        <f t="shared" si="0"/>
        <v>9.0500000000000025E-2</v>
      </c>
      <c r="S22" s="5">
        <f t="shared" si="1"/>
        <v>0.80088008800880084</v>
      </c>
      <c r="T22" s="4" t="s">
        <v>146</v>
      </c>
    </row>
    <row r="23" spans="1:20" ht="159.6" x14ac:dyDescent="0.3">
      <c r="A23" s="6"/>
      <c r="B23" s="3" t="s">
        <v>44</v>
      </c>
      <c r="C23" s="3" t="s">
        <v>137</v>
      </c>
      <c r="D23" s="3" t="s">
        <v>138</v>
      </c>
      <c r="E23" s="3" t="s">
        <v>47</v>
      </c>
      <c r="F23" s="3" t="s">
        <v>48</v>
      </c>
      <c r="G23" s="4" t="s">
        <v>119</v>
      </c>
      <c r="H23" s="3" t="s">
        <v>120</v>
      </c>
      <c r="I23" s="3" t="s">
        <v>24</v>
      </c>
      <c r="J23" s="3" t="s">
        <v>121</v>
      </c>
      <c r="K23" s="4" t="s">
        <v>147</v>
      </c>
      <c r="L23" s="3" t="s">
        <v>148</v>
      </c>
      <c r="M23" s="4" t="s">
        <v>149</v>
      </c>
      <c r="N23" s="4" t="s">
        <v>29</v>
      </c>
      <c r="O23" s="4" t="s">
        <v>125</v>
      </c>
      <c r="P23" s="5">
        <v>0.45450000000000002</v>
      </c>
      <c r="Q23" s="5">
        <v>0.80900000000000005</v>
      </c>
      <c r="R23" s="5">
        <f t="shared" si="0"/>
        <v>-0.35450000000000004</v>
      </c>
      <c r="S23" s="5">
        <v>1</v>
      </c>
      <c r="T23" s="4" t="s">
        <v>150</v>
      </c>
    </row>
    <row r="24" spans="1:20" ht="159.6" x14ac:dyDescent="0.3">
      <c r="A24" s="6"/>
      <c r="B24" s="3" t="s">
        <v>44</v>
      </c>
      <c r="C24" s="3" t="s">
        <v>137</v>
      </c>
      <c r="D24" s="3" t="s">
        <v>138</v>
      </c>
      <c r="E24" s="3" t="s">
        <v>47</v>
      </c>
      <c r="F24" s="3" t="s">
        <v>48</v>
      </c>
      <c r="G24" s="4" t="s">
        <v>119</v>
      </c>
      <c r="H24" s="3" t="s">
        <v>120</v>
      </c>
      <c r="I24" s="3" t="s">
        <v>24</v>
      </c>
      <c r="J24" s="3" t="s">
        <v>121</v>
      </c>
      <c r="K24" s="4" t="s">
        <v>151</v>
      </c>
      <c r="L24" s="3" t="s">
        <v>152</v>
      </c>
      <c r="M24" s="4" t="s">
        <v>153</v>
      </c>
      <c r="N24" s="4" t="s">
        <v>29</v>
      </c>
      <c r="O24" s="4" t="s">
        <v>125</v>
      </c>
      <c r="P24" s="5">
        <v>0.45450000000000002</v>
      </c>
      <c r="Q24" s="5">
        <v>0.45500000000000002</v>
      </c>
      <c r="R24" s="5">
        <f t="shared" si="0"/>
        <v>-5.0000000000000044E-4</v>
      </c>
      <c r="S24" s="5">
        <f t="shared" si="1"/>
        <v>1.0011001100110011</v>
      </c>
      <c r="T24" s="4" t="s">
        <v>154</v>
      </c>
    </row>
    <row r="25" spans="1:20" ht="182.4" x14ac:dyDescent="0.3">
      <c r="A25" s="6"/>
      <c r="B25" s="3" t="s">
        <v>44</v>
      </c>
      <c r="C25" s="3" t="s">
        <v>137</v>
      </c>
      <c r="D25" s="3" t="s">
        <v>138</v>
      </c>
      <c r="E25" s="3" t="s">
        <v>47</v>
      </c>
      <c r="F25" s="3" t="s">
        <v>48</v>
      </c>
      <c r="G25" s="4" t="s">
        <v>119</v>
      </c>
      <c r="H25" s="3" t="s">
        <v>120</v>
      </c>
      <c r="I25" s="3" t="s">
        <v>24</v>
      </c>
      <c r="J25" s="3" t="s">
        <v>121</v>
      </c>
      <c r="K25" s="4" t="s">
        <v>155</v>
      </c>
      <c r="L25" s="3" t="s">
        <v>156</v>
      </c>
      <c r="M25" s="4" t="s">
        <v>157</v>
      </c>
      <c r="N25" s="4" t="s">
        <v>29</v>
      </c>
      <c r="O25" s="4" t="s">
        <v>125</v>
      </c>
      <c r="P25" s="5">
        <v>0.45450000000000002</v>
      </c>
      <c r="Q25" s="5">
        <v>0.60130000000000006</v>
      </c>
      <c r="R25" s="5">
        <f t="shared" si="0"/>
        <v>-0.14680000000000004</v>
      </c>
      <c r="S25" s="5">
        <v>1</v>
      </c>
      <c r="T25" s="4" t="s">
        <v>158</v>
      </c>
    </row>
    <row r="26" spans="1:20" ht="159.6" x14ac:dyDescent="0.3">
      <c r="A26" s="6"/>
      <c r="B26" s="3" t="s">
        <v>44</v>
      </c>
      <c r="C26" s="3" t="s">
        <v>127</v>
      </c>
      <c r="D26" s="3" t="s">
        <v>159</v>
      </c>
      <c r="E26" s="3" t="s">
        <v>47</v>
      </c>
      <c r="F26" s="3" t="s">
        <v>48</v>
      </c>
      <c r="G26" s="4" t="s">
        <v>119</v>
      </c>
      <c r="H26" s="3" t="s">
        <v>120</v>
      </c>
      <c r="I26" s="3" t="s">
        <v>24</v>
      </c>
      <c r="J26" s="3" t="s">
        <v>121</v>
      </c>
      <c r="K26" s="4" t="s">
        <v>160</v>
      </c>
      <c r="L26" s="3" t="s">
        <v>161</v>
      </c>
      <c r="M26" s="4" t="s">
        <v>162</v>
      </c>
      <c r="N26" s="4" t="s">
        <v>29</v>
      </c>
      <c r="O26" s="4" t="s">
        <v>125</v>
      </c>
      <c r="P26" s="5">
        <v>0.45450000000000002</v>
      </c>
      <c r="Q26" s="5">
        <v>0.45500000000000002</v>
      </c>
      <c r="R26" s="5">
        <f t="shared" si="0"/>
        <v>-5.0000000000000044E-4</v>
      </c>
      <c r="S26" s="5">
        <f t="shared" si="1"/>
        <v>1.0011001100110011</v>
      </c>
      <c r="T26" s="4" t="s">
        <v>163</v>
      </c>
    </row>
    <row r="27" spans="1:20" ht="171" x14ac:dyDescent="0.3">
      <c r="A27" s="6"/>
      <c r="B27" s="3" t="s">
        <v>44</v>
      </c>
      <c r="C27" s="3" t="s">
        <v>127</v>
      </c>
      <c r="D27" s="3" t="s">
        <v>159</v>
      </c>
      <c r="E27" s="3" t="s">
        <v>47</v>
      </c>
      <c r="F27" s="3" t="s">
        <v>48</v>
      </c>
      <c r="G27" s="4" t="s">
        <v>119</v>
      </c>
      <c r="H27" s="3" t="s">
        <v>120</v>
      </c>
      <c r="I27" s="3" t="s">
        <v>24</v>
      </c>
      <c r="J27" s="3" t="s">
        <v>121</v>
      </c>
      <c r="K27" s="4" t="s">
        <v>164</v>
      </c>
      <c r="L27" s="3" t="s">
        <v>156</v>
      </c>
      <c r="M27" s="4" t="s">
        <v>157</v>
      </c>
      <c r="N27" s="4" t="s">
        <v>29</v>
      </c>
      <c r="O27" s="4" t="s">
        <v>125</v>
      </c>
      <c r="P27" s="5">
        <v>0.45450000000000002</v>
      </c>
      <c r="Q27" s="5">
        <v>0.45500000000000002</v>
      </c>
      <c r="R27" s="5">
        <f t="shared" si="0"/>
        <v>-5.0000000000000044E-4</v>
      </c>
      <c r="S27" s="5">
        <f t="shared" si="1"/>
        <v>1.0011001100110011</v>
      </c>
      <c r="T27" s="4" t="s">
        <v>165</v>
      </c>
    </row>
    <row r="28" spans="1:20" ht="409.6" x14ac:dyDescent="0.3">
      <c r="A28" s="6"/>
      <c r="B28" s="3" t="s">
        <v>166</v>
      </c>
      <c r="C28" s="3" t="s">
        <v>167</v>
      </c>
      <c r="D28" s="3" t="s">
        <v>168</v>
      </c>
      <c r="E28" s="3" t="s">
        <v>20</v>
      </c>
      <c r="F28" s="3" t="s">
        <v>169</v>
      </c>
      <c r="G28" s="4" t="s">
        <v>170</v>
      </c>
      <c r="H28" s="3" t="s">
        <v>23</v>
      </c>
      <c r="I28" s="3" t="s">
        <v>24</v>
      </c>
      <c r="J28" s="3" t="s">
        <v>25</v>
      </c>
      <c r="K28" s="4" t="s">
        <v>171</v>
      </c>
      <c r="L28" s="3" t="s">
        <v>172</v>
      </c>
      <c r="M28" s="4" t="s">
        <v>173</v>
      </c>
      <c r="N28" s="4" t="s">
        <v>29</v>
      </c>
      <c r="O28" s="4" t="s">
        <v>30</v>
      </c>
      <c r="P28" s="5">
        <v>0.5</v>
      </c>
      <c r="Q28" s="5">
        <v>0.5</v>
      </c>
      <c r="R28" s="5">
        <f t="shared" si="0"/>
        <v>0</v>
      </c>
      <c r="S28" s="5">
        <f t="shared" si="1"/>
        <v>1</v>
      </c>
      <c r="T28" s="4" t="s">
        <v>348</v>
      </c>
    </row>
    <row r="29" spans="1:20" ht="262.2" x14ac:dyDescent="0.3">
      <c r="A29" s="6"/>
      <c r="B29" s="3" t="s">
        <v>166</v>
      </c>
      <c r="C29" s="3" t="s">
        <v>167</v>
      </c>
      <c r="D29" s="3" t="s">
        <v>174</v>
      </c>
      <c r="E29" s="3" t="s">
        <v>20</v>
      </c>
      <c r="F29" s="3" t="s">
        <v>169</v>
      </c>
      <c r="G29" s="4" t="s">
        <v>170</v>
      </c>
      <c r="H29" s="3" t="s">
        <v>175</v>
      </c>
      <c r="I29" s="3" t="s">
        <v>34</v>
      </c>
      <c r="J29" s="3" t="s">
        <v>25</v>
      </c>
      <c r="K29" s="4" t="s">
        <v>176</v>
      </c>
      <c r="L29" s="3" t="s">
        <v>177</v>
      </c>
      <c r="M29" s="4" t="s">
        <v>178</v>
      </c>
      <c r="N29" s="4" t="s">
        <v>29</v>
      </c>
      <c r="O29" s="4" t="s">
        <v>179</v>
      </c>
      <c r="P29" s="5">
        <v>0.5</v>
      </c>
      <c r="Q29" s="5">
        <v>0.85</v>
      </c>
      <c r="R29" s="5">
        <f t="shared" si="0"/>
        <v>-0.35</v>
      </c>
      <c r="S29" s="5">
        <v>1</v>
      </c>
      <c r="T29" s="4" t="s">
        <v>180</v>
      </c>
    </row>
    <row r="30" spans="1:20" ht="148.19999999999999" x14ac:dyDescent="0.3">
      <c r="A30" s="6"/>
      <c r="B30" s="3" t="s">
        <v>17</v>
      </c>
      <c r="C30" s="3" t="s">
        <v>181</v>
      </c>
      <c r="D30" s="3" t="s">
        <v>182</v>
      </c>
      <c r="E30" s="3" t="s">
        <v>20</v>
      </c>
      <c r="F30" s="3" t="s">
        <v>169</v>
      </c>
      <c r="G30" s="4" t="s">
        <v>170</v>
      </c>
      <c r="H30" s="3" t="s">
        <v>175</v>
      </c>
      <c r="I30" s="3" t="s">
        <v>34</v>
      </c>
      <c r="J30" s="3" t="s">
        <v>25</v>
      </c>
      <c r="K30" s="4" t="s">
        <v>183</v>
      </c>
      <c r="L30" s="3" t="s">
        <v>184</v>
      </c>
      <c r="M30" s="4" t="s">
        <v>185</v>
      </c>
      <c r="N30" s="4" t="s">
        <v>29</v>
      </c>
      <c r="O30" s="4" t="s">
        <v>186</v>
      </c>
      <c r="P30" s="5">
        <v>0.5</v>
      </c>
      <c r="Q30" s="5">
        <v>0.4</v>
      </c>
      <c r="R30" s="5">
        <f t="shared" si="0"/>
        <v>9.9999999999999978E-2</v>
      </c>
      <c r="S30" s="5">
        <f t="shared" si="1"/>
        <v>0.8</v>
      </c>
      <c r="T30" s="4" t="s">
        <v>187</v>
      </c>
    </row>
    <row r="31" spans="1:20" ht="79.8" x14ac:dyDescent="0.3">
      <c r="A31" s="6"/>
      <c r="B31" s="3" t="s">
        <v>166</v>
      </c>
      <c r="C31" s="3" t="s">
        <v>167</v>
      </c>
      <c r="D31" s="3" t="s">
        <v>168</v>
      </c>
      <c r="E31" s="3" t="s">
        <v>20</v>
      </c>
      <c r="F31" s="3" t="s">
        <v>169</v>
      </c>
      <c r="G31" s="4" t="s">
        <v>188</v>
      </c>
      <c r="H31" s="3" t="s">
        <v>23</v>
      </c>
      <c r="I31" s="3" t="s">
        <v>24</v>
      </c>
      <c r="J31" s="3" t="s">
        <v>25</v>
      </c>
      <c r="K31" s="4" t="s">
        <v>189</v>
      </c>
      <c r="L31" s="3" t="s">
        <v>190</v>
      </c>
      <c r="M31" s="4" t="s">
        <v>191</v>
      </c>
      <c r="N31" s="4" t="s">
        <v>29</v>
      </c>
      <c r="O31" s="4" t="s">
        <v>30</v>
      </c>
      <c r="P31" s="5">
        <v>0.5</v>
      </c>
      <c r="Q31" s="5">
        <v>0</v>
      </c>
      <c r="R31" s="5">
        <f t="shared" si="0"/>
        <v>0.5</v>
      </c>
      <c r="S31" s="5">
        <f t="shared" si="1"/>
        <v>0</v>
      </c>
      <c r="T31" s="4" t="s">
        <v>192</v>
      </c>
    </row>
    <row r="32" spans="1:20" ht="296.39999999999998" x14ac:dyDescent="0.3">
      <c r="A32" s="6"/>
      <c r="B32" s="3" t="s">
        <v>17</v>
      </c>
      <c r="C32" s="3" t="s">
        <v>193</v>
      </c>
      <c r="D32" s="3" t="s">
        <v>194</v>
      </c>
      <c r="E32" s="3" t="s">
        <v>20</v>
      </c>
      <c r="F32" s="3" t="s">
        <v>169</v>
      </c>
      <c r="G32" s="4" t="s">
        <v>188</v>
      </c>
      <c r="H32" s="3" t="s">
        <v>195</v>
      </c>
      <c r="I32" s="3" t="s">
        <v>24</v>
      </c>
      <c r="J32" s="3" t="s">
        <v>25</v>
      </c>
      <c r="K32" s="4" t="s">
        <v>196</v>
      </c>
      <c r="L32" s="3" t="s">
        <v>197</v>
      </c>
      <c r="M32" s="4" t="s">
        <v>198</v>
      </c>
      <c r="N32" s="4" t="s">
        <v>29</v>
      </c>
      <c r="O32" s="4" t="s">
        <v>199</v>
      </c>
      <c r="P32" s="5">
        <v>0.5</v>
      </c>
      <c r="Q32" s="5">
        <v>0.49869999999999998</v>
      </c>
      <c r="R32" s="5">
        <f t="shared" si="0"/>
        <v>1.3000000000000234E-3</v>
      </c>
      <c r="S32" s="5">
        <f t="shared" si="1"/>
        <v>0.99739999999999995</v>
      </c>
      <c r="T32" s="4" t="s">
        <v>200</v>
      </c>
    </row>
    <row r="33" spans="1:20" ht="273.60000000000002" x14ac:dyDescent="0.3">
      <c r="A33" s="6"/>
      <c r="B33" s="3" t="s">
        <v>17</v>
      </c>
      <c r="C33" s="3" t="s">
        <v>181</v>
      </c>
      <c r="D33" s="3" t="s">
        <v>219</v>
      </c>
      <c r="E33" s="3" t="s">
        <v>20</v>
      </c>
      <c r="F33" s="3" t="s">
        <v>201</v>
      </c>
      <c r="G33" s="4" t="s">
        <v>202</v>
      </c>
      <c r="H33" s="3" t="s">
        <v>203</v>
      </c>
      <c r="I33" s="3" t="s">
        <v>24</v>
      </c>
      <c r="J33" s="3" t="s">
        <v>25</v>
      </c>
      <c r="K33" s="4" t="s">
        <v>204</v>
      </c>
      <c r="L33" s="3" t="s">
        <v>205</v>
      </c>
      <c r="M33" s="4" t="s">
        <v>206</v>
      </c>
      <c r="N33" s="4" t="s">
        <v>29</v>
      </c>
      <c r="O33" s="4" t="s">
        <v>207</v>
      </c>
      <c r="P33" s="5">
        <v>0</v>
      </c>
      <c r="Q33" s="5">
        <v>0.3</v>
      </c>
      <c r="R33" s="5">
        <f t="shared" si="0"/>
        <v>-0.3</v>
      </c>
      <c r="S33" s="5">
        <v>1</v>
      </c>
      <c r="T33" s="4" t="s">
        <v>349</v>
      </c>
    </row>
    <row r="34" spans="1:20" ht="148.19999999999999" x14ac:dyDescent="0.3">
      <c r="A34" s="6"/>
      <c r="B34" s="3" t="s">
        <v>44</v>
      </c>
      <c r="C34" s="3" t="s">
        <v>45</v>
      </c>
      <c r="D34" s="3" t="s">
        <v>60</v>
      </c>
      <c r="E34" s="3" t="s">
        <v>20</v>
      </c>
      <c r="F34" s="3" t="s">
        <v>201</v>
      </c>
      <c r="G34" s="4" t="s">
        <v>202</v>
      </c>
      <c r="H34" s="3" t="s">
        <v>84</v>
      </c>
      <c r="I34" s="3" t="s">
        <v>24</v>
      </c>
      <c r="J34" s="3" t="s">
        <v>85</v>
      </c>
      <c r="K34" s="4" t="s">
        <v>208</v>
      </c>
      <c r="L34" s="3" t="s">
        <v>209</v>
      </c>
      <c r="M34" s="4" t="s">
        <v>210</v>
      </c>
      <c r="N34" s="4" t="s">
        <v>87</v>
      </c>
      <c r="O34" s="4" t="s">
        <v>88</v>
      </c>
      <c r="P34" s="5">
        <v>0.5</v>
      </c>
      <c r="Q34" s="5">
        <v>0.5</v>
      </c>
      <c r="R34" s="5">
        <f t="shared" si="0"/>
        <v>0</v>
      </c>
      <c r="S34" s="5">
        <f t="shared" si="1"/>
        <v>1</v>
      </c>
      <c r="T34" s="4" t="s">
        <v>211</v>
      </c>
    </row>
    <row r="35" spans="1:20" ht="148.19999999999999" x14ac:dyDescent="0.3">
      <c r="A35" s="6"/>
      <c r="B35" s="3" t="s">
        <v>166</v>
      </c>
      <c r="C35" s="3" t="s">
        <v>212</v>
      </c>
      <c r="D35" s="3" t="s">
        <v>213</v>
      </c>
      <c r="E35" s="3" t="s">
        <v>20</v>
      </c>
      <c r="F35" s="3" t="s">
        <v>201</v>
      </c>
      <c r="G35" s="4" t="s">
        <v>214</v>
      </c>
      <c r="H35" s="3" t="s">
        <v>195</v>
      </c>
      <c r="I35" s="3" t="s">
        <v>24</v>
      </c>
      <c r="J35" s="3" t="s">
        <v>25</v>
      </c>
      <c r="K35" s="4" t="s">
        <v>215</v>
      </c>
      <c r="L35" s="3" t="s">
        <v>216</v>
      </c>
      <c r="M35" s="4" t="s">
        <v>217</v>
      </c>
      <c r="N35" s="4" t="s">
        <v>29</v>
      </c>
      <c r="O35" s="4" t="s">
        <v>199</v>
      </c>
      <c r="P35" s="5">
        <v>0</v>
      </c>
      <c r="Q35" s="5">
        <v>0</v>
      </c>
      <c r="R35" s="5">
        <f t="shared" si="0"/>
        <v>0</v>
      </c>
      <c r="S35" s="5">
        <v>1</v>
      </c>
      <c r="T35" s="4" t="s">
        <v>218</v>
      </c>
    </row>
    <row r="36" spans="1:20" ht="205.2" x14ac:dyDescent="0.3">
      <c r="A36" s="6"/>
      <c r="B36" s="3" t="s">
        <v>17</v>
      </c>
      <c r="C36" s="3" t="s">
        <v>181</v>
      </c>
      <c r="D36" s="3" t="s">
        <v>219</v>
      </c>
      <c r="E36" s="3" t="s">
        <v>20</v>
      </c>
      <c r="F36" s="3" t="s">
        <v>201</v>
      </c>
      <c r="G36" s="4" t="s">
        <v>214</v>
      </c>
      <c r="H36" s="3" t="s">
        <v>203</v>
      </c>
      <c r="I36" s="3" t="s">
        <v>34</v>
      </c>
      <c r="J36" s="3" t="s">
        <v>25</v>
      </c>
      <c r="K36" s="4" t="s">
        <v>220</v>
      </c>
      <c r="L36" s="3" t="s">
        <v>221</v>
      </c>
      <c r="M36" s="4" t="s">
        <v>222</v>
      </c>
      <c r="N36" s="4" t="s">
        <v>29</v>
      </c>
      <c r="O36" s="4" t="s">
        <v>207</v>
      </c>
      <c r="P36" s="5">
        <v>0.5</v>
      </c>
      <c r="Q36" s="5">
        <v>0.49939999999999996</v>
      </c>
      <c r="R36" s="5">
        <f t="shared" si="0"/>
        <v>6.0000000000004494E-4</v>
      </c>
      <c r="S36" s="5">
        <f>+Q36/P36</f>
        <v>0.99879999999999991</v>
      </c>
      <c r="T36" s="4" t="s">
        <v>223</v>
      </c>
    </row>
    <row r="37" spans="1:20" ht="205.2" x14ac:dyDescent="0.3">
      <c r="A37" s="6"/>
      <c r="B37" s="3" t="s">
        <v>17</v>
      </c>
      <c r="C37" s="3" t="s">
        <v>181</v>
      </c>
      <c r="D37" s="3" t="s">
        <v>219</v>
      </c>
      <c r="E37" s="3" t="s">
        <v>20</v>
      </c>
      <c r="F37" s="3" t="s">
        <v>201</v>
      </c>
      <c r="G37" s="4" t="s">
        <v>214</v>
      </c>
      <c r="H37" s="3" t="s">
        <v>203</v>
      </c>
      <c r="I37" s="3" t="s">
        <v>34</v>
      </c>
      <c r="J37" s="3" t="s">
        <v>25</v>
      </c>
      <c r="K37" s="4" t="s">
        <v>224</v>
      </c>
      <c r="L37" s="3" t="s">
        <v>221</v>
      </c>
      <c r="M37" s="4" t="s">
        <v>222</v>
      </c>
      <c r="N37" s="4" t="s">
        <v>29</v>
      </c>
      <c r="O37" s="4" t="s">
        <v>207</v>
      </c>
      <c r="P37" s="5">
        <v>0.5</v>
      </c>
      <c r="Q37" s="5">
        <v>0.49959999999999999</v>
      </c>
      <c r="R37" s="5">
        <f t="shared" si="0"/>
        <v>4.0000000000001146E-4</v>
      </c>
      <c r="S37" s="5">
        <f t="shared" ref="S37:S61" si="2">+Q37/P37</f>
        <v>0.99919999999999998</v>
      </c>
      <c r="T37" s="4" t="s">
        <v>225</v>
      </c>
    </row>
    <row r="38" spans="1:20" ht="330.6" x14ac:dyDescent="0.3">
      <c r="A38" s="6"/>
      <c r="B38" s="3" t="s">
        <v>17</v>
      </c>
      <c r="C38" s="3" t="s">
        <v>193</v>
      </c>
      <c r="D38" s="3" t="s">
        <v>226</v>
      </c>
      <c r="E38" s="3" t="s">
        <v>20</v>
      </c>
      <c r="F38" s="3" t="s">
        <v>201</v>
      </c>
      <c r="G38" s="4" t="s">
        <v>214</v>
      </c>
      <c r="H38" s="3" t="s">
        <v>203</v>
      </c>
      <c r="I38" s="3" t="s">
        <v>24</v>
      </c>
      <c r="J38" s="3" t="s">
        <v>25</v>
      </c>
      <c r="K38" s="4" t="s">
        <v>227</v>
      </c>
      <c r="L38" s="3" t="s">
        <v>228</v>
      </c>
      <c r="M38" s="4" t="s">
        <v>229</v>
      </c>
      <c r="N38" s="4" t="s">
        <v>29</v>
      </c>
      <c r="O38" s="4" t="s">
        <v>207</v>
      </c>
      <c r="P38" s="5">
        <v>0.5</v>
      </c>
      <c r="Q38" s="5">
        <v>0.49959999999999999</v>
      </c>
      <c r="R38" s="5">
        <f t="shared" si="0"/>
        <v>4.0000000000001146E-4</v>
      </c>
      <c r="S38" s="5">
        <f t="shared" si="2"/>
        <v>0.99919999999999998</v>
      </c>
      <c r="T38" s="4" t="s">
        <v>230</v>
      </c>
    </row>
    <row r="39" spans="1:20" ht="148.19999999999999" x14ac:dyDescent="0.3">
      <c r="A39" s="6"/>
      <c r="B39" s="3" t="s">
        <v>17</v>
      </c>
      <c r="C39" s="3" t="s">
        <v>181</v>
      </c>
      <c r="D39" s="3" t="s">
        <v>231</v>
      </c>
      <c r="E39" s="3" t="s">
        <v>20</v>
      </c>
      <c r="F39" s="3" t="s">
        <v>201</v>
      </c>
      <c r="G39" s="4" t="s">
        <v>232</v>
      </c>
      <c r="H39" s="3" t="s">
        <v>195</v>
      </c>
      <c r="I39" s="3" t="s">
        <v>24</v>
      </c>
      <c r="J39" s="3" t="s">
        <v>25</v>
      </c>
      <c r="K39" s="4" t="s">
        <v>233</v>
      </c>
      <c r="L39" s="3" t="s">
        <v>234</v>
      </c>
      <c r="M39" s="4" t="s">
        <v>235</v>
      </c>
      <c r="N39" s="4" t="s">
        <v>29</v>
      </c>
      <c r="O39" s="4" t="s">
        <v>199</v>
      </c>
      <c r="P39" s="5">
        <v>0</v>
      </c>
      <c r="Q39" s="5">
        <v>0.41609999999999997</v>
      </c>
      <c r="R39" s="5">
        <f t="shared" si="0"/>
        <v>-0.41609999999999997</v>
      </c>
      <c r="S39" s="5">
        <v>1</v>
      </c>
      <c r="T39" s="4" t="s">
        <v>236</v>
      </c>
    </row>
    <row r="40" spans="1:20" ht="376.2" x14ac:dyDescent="0.3">
      <c r="A40" s="6"/>
      <c r="B40" s="3" t="s">
        <v>166</v>
      </c>
      <c r="C40" s="3" t="s">
        <v>167</v>
      </c>
      <c r="D40" s="3" t="s">
        <v>168</v>
      </c>
      <c r="E40" s="3" t="s">
        <v>20</v>
      </c>
      <c r="F40" s="3" t="s">
        <v>201</v>
      </c>
      <c r="G40" s="4" t="s">
        <v>237</v>
      </c>
      <c r="H40" s="3" t="s">
        <v>23</v>
      </c>
      <c r="I40" s="3" t="s">
        <v>24</v>
      </c>
      <c r="J40" s="3" t="s">
        <v>25</v>
      </c>
      <c r="K40" s="4" t="s">
        <v>238</v>
      </c>
      <c r="L40" s="3" t="s">
        <v>239</v>
      </c>
      <c r="M40" s="4" t="s">
        <v>240</v>
      </c>
      <c r="N40" s="4" t="s">
        <v>29</v>
      </c>
      <c r="O40" s="4" t="s">
        <v>30</v>
      </c>
      <c r="P40" s="5">
        <v>0.5</v>
      </c>
      <c r="Q40" s="5">
        <v>0.5</v>
      </c>
      <c r="R40" s="5">
        <f t="shared" si="0"/>
        <v>0</v>
      </c>
      <c r="S40" s="5">
        <f t="shared" si="2"/>
        <v>1</v>
      </c>
      <c r="T40" s="4" t="s">
        <v>241</v>
      </c>
    </row>
    <row r="41" spans="1:20" ht="205.2" x14ac:dyDescent="0.3">
      <c r="A41" s="6"/>
      <c r="B41" s="3" t="s">
        <v>17</v>
      </c>
      <c r="C41" s="3" t="s">
        <v>181</v>
      </c>
      <c r="D41" s="3" t="s">
        <v>219</v>
      </c>
      <c r="E41" s="3" t="s">
        <v>20</v>
      </c>
      <c r="F41" s="3" t="s">
        <v>201</v>
      </c>
      <c r="G41" s="4" t="s">
        <v>237</v>
      </c>
      <c r="H41" s="3" t="s">
        <v>175</v>
      </c>
      <c r="I41" s="3" t="s">
        <v>34</v>
      </c>
      <c r="J41" s="3" t="s">
        <v>25</v>
      </c>
      <c r="K41" s="4" t="s">
        <v>242</v>
      </c>
      <c r="L41" s="3" t="s">
        <v>243</v>
      </c>
      <c r="M41" s="4" t="s">
        <v>244</v>
      </c>
      <c r="N41" s="4" t="s">
        <v>29</v>
      </c>
      <c r="O41" s="4" t="s">
        <v>179</v>
      </c>
      <c r="P41" s="5">
        <v>0</v>
      </c>
      <c r="Q41" s="5">
        <v>0.4</v>
      </c>
      <c r="R41" s="5">
        <f t="shared" si="0"/>
        <v>-0.4</v>
      </c>
      <c r="S41" s="5">
        <v>1</v>
      </c>
      <c r="T41" s="4" t="s">
        <v>245</v>
      </c>
    </row>
    <row r="42" spans="1:20" ht="193.8" x14ac:dyDescent="0.3">
      <c r="A42" s="6"/>
      <c r="B42" s="3" t="s">
        <v>17</v>
      </c>
      <c r="C42" s="3" t="s">
        <v>193</v>
      </c>
      <c r="D42" s="3" t="s">
        <v>226</v>
      </c>
      <c r="E42" s="3" t="s">
        <v>20</v>
      </c>
      <c r="F42" s="3" t="s">
        <v>201</v>
      </c>
      <c r="G42" s="4" t="s">
        <v>237</v>
      </c>
      <c r="H42" s="3" t="s">
        <v>203</v>
      </c>
      <c r="I42" s="3" t="s">
        <v>24</v>
      </c>
      <c r="J42" s="3" t="s">
        <v>25</v>
      </c>
      <c r="K42" s="4" t="s">
        <v>246</v>
      </c>
      <c r="L42" s="3" t="s">
        <v>228</v>
      </c>
      <c r="M42" s="4" t="s">
        <v>229</v>
      </c>
      <c r="N42" s="4" t="s">
        <v>29</v>
      </c>
      <c r="O42" s="4" t="s">
        <v>207</v>
      </c>
      <c r="P42" s="5">
        <v>0.5</v>
      </c>
      <c r="Q42" s="5">
        <v>0</v>
      </c>
      <c r="R42" s="5">
        <f t="shared" si="0"/>
        <v>0.5</v>
      </c>
      <c r="S42" s="5">
        <f t="shared" si="2"/>
        <v>0</v>
      </c>
      <c r="T42" s="4" t="s">
        <v>247</v>
      </c>
    </row>
    <row r="43" spans="1:20" ht="307.8" x14ac:dyDescent="0.3">
      <c r="A43" s="6"/>
      <c r="B43" s="3" t="s">
        <v>166</v>
      </c>
      <c r="C43" s="3" t="s">
        <v>167</v>
      </c>
      <c r="D43" s="3" t="s">
        <v>168</v>
      </c>
      <c r="E43" s="3" t="s">
        <v>248</v>
      </c>
      <c r="F43" s="3" t="s">
        <v>249</v>
      </c>
      <c r="G43" s="4" t="s">
        <v>250</v>
      </c>
      <c r="H43" s="3" t="s">
        <v>23</v>
      </c>
      <c r="I43" s="3" t="s">
        <v>24</v>
      </c>
      <c r="J43" s="3" t="s">
        <v>25</v>
      </c>
      <c r="K43" s="4" t="s">
        <v>251</v>
      </c>
      <c r="L43" s="3" t="s">
        <v>252</v>
      </c>
      <c r="M43" s="4" t="s">
        <v>253</v>
      </c>
      <c r="N43" s="4" t="s">
        <v>29</v>
      </c>
      <c r="O43" s="4" t="s">
        <v>254</v>
      </c>
      <c r="P43" s="5">
        <v>0.5</v>
      </c>
      <c r="Q43" s="5">
        <v>0.5</v>
      </c>
      <c r="R43" s="5">
        <f t="shared" si="0"/>
        <v>0</v>
      </c>
      <c r="S43" s="5">
        <f t="shared" si="2"/>
        <v>1</v>
      </c>
      <c r="T43" s="4" t="s">
        <v>255</v>
      </c>
    </row>
    <row r="44" spans="1:20" ht="364.8" x14ac:dyDescent="0.3">
      <c r="A44" s="6"/>
      <c r="B44" s="3" t="s">
        <v>44</v>
      </c>
      <c r="C44" s="3" t="s">
        <v>45</v>
      </c>
      <c r="D44" s="3" t="s">
        <v>60</v>
      </c>
      <c r="E44" s="3" t="s">
        <v>248</v>
      </c>
      <c r="F44" s="3" t="s">
        <v>249</v>
      </c>
      <c r="G44" s="4" t="s">
        <v>250</v>
      </c>
      <c r="H44" s="3" t="s">
        <v>256</v>
      </c>
      <c r="I44" s="3" t="s">
        <v>257</v>
      </c>
      <c r="J44" s="3" t="s">
        <v>258</v>
      </c>
      <c r="K44" s="4" t="s">
        <v>259</v>
      </c>
      <c r="L44" s="3" t="s">
        <v>260</v>
      </c>
      <c r="M44" s="4" t="s">
        <v>261</v>
      </c>
      <c r="N44" s="4" t="s">
        <v>262</v>
      </c>
      <c r="O44" s="4" t="s">
        <v>55</v>
      </c>
      <c r="P44" s="5">
        <v>1</v>
      </c>
      <c r="Q44" s="5">
        <v>0.85</v>
      </c>
      <c r="R44" s="5">
        <f t="shared" si="0"/>
        <v>0.15000000000000002</v>
      </c>
      <c r="S44" s="5">
        <f t="shared" si="2"/>
        <v>0.85</v>
      </c>
      <c r="T44" s="4" t="s">
        <v>350</v>
      </c>
    </row>
    <row r="45" spans="1:20" ht="125.4" x14ac:dyDescent="0.3">
      <c r="A45" s="6"/>
      <c r="B45" s="3" t="s">
        <v>44</v>
      </c>
      <c r="C45" s="3" t="s">
        <v>45</v>
      </c>
      <c r="D45" s="3" t="s">
        <v>60</v>
      </c>
      <c r="E45" s="3" t="s">
        <v>248</v>
      </c>
      <c r="F45" s="3" t="s">
        <v>249</v>
      </c>
      <c r="G45" s="4" t="s">
        <v>250</v>
      </c>
      <c r="H45" s="3" t="s">
        <v>263</v>
      </c>
      <c r="I45" s="3" t="s">
        <v>24</v>
      </c>
      <c r="J45" s="3" t="s">
        <v>264</v>
      </c>
      <c r="K45" s="4" t="s">
        <v>265</v>
      </c>
      <c r="L45" s="3" t="s">
        <v>266</v>
      </c>
      <c r="M45" s="4" t="s">
        <v>267</v>
      </c>
      <c r="N45" s="4" t="s">
        <v>29</v>
      </c>
      <c r="O45" s="4" t="s">
        <v>268</v>
      </c>
      <c r="P45" s="5">
        <v>0.5</v>
      </c>
      <c r="Q45" s="5">
        <v>0.5</v>
      </c>
      <c r="R45" s="5">
        <f t="shared" si="0"/>
        <v>0</v>
      </c>
      <c r="S45" s="5">
        <f t="shared" si="2"/>
        <v>1</v>
      </c>
      <c r="T45" s="4" t="s">
        <v>269</v>
      </c>
    </row>
    <row r="46" spans="1:20" ht="409.6" x14ac:dyDescent="0.3">
      <c r="A46" s="6"/>
      <c r="B46" s="3" t="s">
        <v>44</v>
      </c>
      <c r="C46" s="3" t="s">
        <v>45</v>
      </c>
      <c r="D46" s="3" t="s">
        <v>60</v>
      </c>
      <c r="E46" s="3" t="s">
        <v>248</v>
      </c>
      <c r="F46" s="3" t="s">
        <v>249</v>
      </c>
      <c r="G46" s="4" t="s">
        <v>250</v>
      </c>
      <c r="H46" s="3" t="s">
        <v>270</v>
      </c>
      <c r="I46" s="3" t="s">
        <v>271</v>
      </c>
      <c r="J46" s="3" t="s">
        <v>272</v>
      </c>
      <c r="K46" s="4" t="s">
        <v>273</v>
      </c>
      <c r="L46" s="3" t="s">
        <v>63</v>
      </c>
      <c r="M46" s="4" t="s">
        <v>64</v>
      </c>
      <c r="N46" s="4" t="s">
        <v>29</v>
      </c>
      <c r="O46" s="4" t="s">
        <v>95</v>
      </c>
      <c r="P46" s="5">
        <v>0.5</v>
      </c>
      <c r="Q46" s="5">
        <v>0.5</v>
      </c>
      <c r="R46" s="5">
        <f t="shared" si="0"/>
        <v>0</v>
      </c>
      <c r="S46" s="5">
        <f t="shared" si="2"/>
        <v>1</v>
      </c>
      <c r="T46" s="4" t="s">
        <v>274</v>
      </c>
    </row>
    <row r="47" spans="1:20" ht="262.2" x14ac:dyDescent="0.3">
      <c r="A47" s="6"/>
      <c r="B47" s="3" t="s">
        <v>44</v>
      </c>
      <c r="C47" s="3" t="s">
        <v>45</v>
      </c>
      <c r="D47" s="3" t="s">
        <v>60</v>
      </c>
      <c r="E47" s="3" t="s">
        <v>248</v>
      </c>
      <c r="F47" s="3" t="s">
        <v>249</v>
      </c>
      <c r="G47" s="4" t="s">
        <v>250</v>
      </c>
      <c r="H47" s="3" t="s">
        <v>275</v>
      </c>
      <c r="I47" s="3" t="s">
        <v>24</v>
      </c>
      <c r="J47" s="3" t="s">
        <v>25</v>
      </c>
      <c r="K47" s="4" t="s">
        <v>276</v>
      </c>
      <c r="L47" s="3" t="s">
        <v>63</v>
      </c>
      <c r="M47" s="4" t="s">
        <v>64</v>
      </c>
      <c r="N47" s="4" t="s">
        <v>29</v>
      </c>
      <c r="O47" s="4" t="s">
        <v>95</v>
      </c>
      <c r="P47" s="5">
        <v>0.5</v>
      </c>
      <c r="Q47" s="5">
        <v>0.5</v>
      </c>
      <c r="R47" s="5">
        <f t="shared" si="0"/>
        <v>0</v>
      </c>
      <c r="S47" s="5">
        <f t="shared" si="2"/>
        <v>1</v>
      </c>
      <c r="T47" s="4" t="s">
        <v>277</v>
      </c>
    </row>
    <row r="48" spans="1:20" ht="159.6" x14ac:dyDescent="0.3">
      <c r="A48" s="6"/>
      <c r="B48" s="3" t="s">
        <v>44</v>
      </c>
      <c r="C48" s="3" t="s">
        <v>45</v>
      </c>
      <c r="D48" s="3" t="s">
        <v>60</v>
      </c>
      <c r="E48" s="3" t="s">
        <v>248</v>
      </c>
      <c r="F48" s="3" t="s">
        <v>249</v>
      </c>
      <c r="G48" s="4" t="s">
        <v>250</v>
      </c>
      <c r="H48" s="3" t="s">
        <v>275</v>
      </c>
      <c r="I48" s="3" t="s">
        <v>278</v>
      </c>
      <c r="J48" s="3" t="s">
        <v>279</v>
      </c>
      <c r="K48" s="4" t="s">
        <v>280</v>
      </c>
      <c r="L48" s="3" t="s">
        <v>281</v>
      </c>
      <c r="M48" s="4" t="s">
        <v>282</v>
      </c>
      <c r="N48" s="4" t="s">
        <v>29</v>
      </c>
      <c r="O48" s="4" t="s">
        <v>95</v>
      </c>
      <c r="P48" s="5">
        <v>0.5</v>
      </c>
      <c r="Q48" s="5">
        <v>0.5</v>
      </c>
      <c r="R48" s="5">
        <f t="shared" si="0"/>
        <v>0</v>
      </c>
      <c r="S48" s="5">
        <f t="shared" si="2"/>
        <v>1</v>
      </c>
      <c r="T48" s="4" t="s">
        <v>283</v>
      </c>
    </row>
    <row r="49" spans="1:20" ht="125.4" x14ac:dyDescent="0.3">
      <c r="A49" s="6"/>
      <c r="B49" s="3" t="s">
        <v>44</v>
      </c>
      <c r="C49" s="3" t="s">
        <v>45</v>
      </c>
      <c r="D49" s="3" t="s">
        <v>60</v>
      </c>
      <c r="E49" s="3" t="s">
        <v>248</v>
      </c>
      <c r="F49" s="3" t="s">
        <v>249</v>
      </c>
      <c r="G49" s="4" t="s">
        <v>250</v>
      </c>
      <c r="H49" s="3" t="s">
        <v>284</v>
      </c>
      <c r="I49" s="3" t="s">
        <v>285</v>
      </c>
      <c r="J49" s="3" t="s">
        <v>286</v>
      </c>
      <c r="K49" s="4" t="s">
        <v>287</v>
      </c>
      <c r="L49" s="3" t="s">
        <v>288</v>
      </c>
      <c r="M49" s="4" t="s">
        <v>289</v>
      </c>
      <c r="N49" s="4" t="s">
        <v>29</v>
      </c>
      <c r="O49" s="4" t="s">
        <v>290</v>
      </c>
      <c r="P49" s="5">
        <v>0.5</v>
      </c>
      <c r="Q49" s="5">
        <v>0.5</v>
      </c>
      <c r="R49" s="5">
        <f t="shared" si="0"/>
        <v>0</v>
      </c>
      <c r="S49" s="5">
        <f t="shared" si="2"/>
        <v>1</v>
      </c>
      <c r="T49" s="4" t="s">
        <v>291</v>
      </c>
    </row>
    <row r="50" spans="1:20" ht="125.4" x14ac:dyDescent="0.3">
      <c r="A50" s="6"/>
      <c r="B50" s="3" t="s">
        <v>44</v>
      </c>
      <c r="C50" s="3" t="s">
        <v>45</v>
      </c>
      <c r="D50" s="3" t="s">
        <v>60</v>
      </c>
      <c r="E50" s="3" t="s">
        <v>248</v>
      </c>
      <c r="F50" s="3" t="s">
        <v>249</v>
      </c>
      <c r="G50" s="4" t="s">
        <v>250</v>
      </c>
      <c r="H50" s="3" t="s">
        <v>284</v>
      </c>
      <c r="I50" s="3" t="s">
        <v>285</v>
      </c>
      <c r="J50" s="3" t="s">
        <v>286</v>
      </c>
      <c r="K50" s="4" t="s">
        <v>292</v>
      </c>
      <c r="L50" s="3" t="s">
        <v>293</v>
      </c>
      <c r="M50" s="4" t="s">
        <v>294</v>
      </c>
      <c r="N50" s="4" t="s">
        <v>87</v>
      </c>
      <c r="O50" s="4" t="s">
        <v>290</v>
      </c>
      <c r="P50" s="5">
        <v>0.33</v>
      </c>
      <c r="Q50" s="5">
        <v>0.33</v>
      </c>
      <c r="R50" s="5">
        <f t="shared" si="0"/>
        <v>0</v>
      </c>
      <c r="S50" s="5">
        <f t="shared" si="2"/>
        <v>1</v>
      </c>
      <c r="T50" s="4" t="s">
        <v>295</v>
      </c>
    </row>
    <row r="51" spans="1:20" ht="319.2" x14ac:dyDescent="0.3">
      <c r="A51" s="6"/>
      <c r="B51" s="3" t="s">
        <v>44</v>
      </c>
      <c r="C51" s="3" t="s">
        <v>45</v>
      </c>
      <c r="D51" s="3" t="s">
        <v>296</v>
      </c>
      <c r="E51" s="3" t="s">
        <v>248</v>
      </c>
      <c r="F51" s="3" t="s">
        <v>249</v>
      </c>
      <c r="G51" s="4" t="s">
        <v>250</v>
      </c>
      <c r="H51" s="3" t="s">
        <v>50</v>
      </c>
      <c r="I51" s="3" t="s">
        <v>285</v>
      </c>
      <c r="J51" s="3" t="s">
        <v>297</v>
      </c>
      <c r="K51" s="4" t="s">
        <v>298</v>
      </c>
      <c r="L51" s="3" t="s">
        <v>299</v>
      </c>
      <c r="M51" s="4" t="s">
        <v>300</v>
      </c>
      <c r="N51" s="4" t="s">
        <v>29</v>
      </c>
      <c r="O51" s="4" t="s">
        <v>55</v>
      </c>
      <c r="P51" s="5">
        <v>0</v>
      </c>
      <c r="Q51" s="5">
        <v>0</v>
      </c>
      <c r="R51" s="5">
        <f t="shared" si="0"/>
        <v>0</v>
      </c>
      <c r="S51" s="5">
        <v>1</v>
      </c>
      <c r="T51" s="4" t="s">
        <v>351</v>
      </c>
    </row>
    <row r="52" spans="1:20" ht="285" x14ac:dyDescent="0.3">
      <c r="A52" s="6"/>
      <c r="B52" s="3" t="s">
        <v>44</v>
      </c>
      <c r="C52" s="3" t="s">
        <v>45</v>
      </c>
      <c r="D52" s="3" t="s">
        <v>296</v>
      </c>
      <c r="E52" s="3" t="s">
        <v>248</v>
      </c>
      <c r="F52" s="3" t="s">
        <v>249</v>
      </c>
      <c r="G52" s="4" t="s">
        <v>250</v>
      </c>
      <c r="H52" s="3" t="s">
        <v>301</v>
      </c>
      <c r="I52" s="3" t="s">
        <v>285</v>
      </c>
      <c r="J52" s="3" t="s">
        <v>302</v>
      </c>
      <c r="K52" s="4" t="s">
        <v>303</v>
      </c>
      <c r="L52" s="3" t="s">
        <v>304</v>
      </c>
      <c r="M52" s="4" t="s">
        <v>305</v>
      </c>
      <c r="N52" s="4" t="s">
        <v>29</v>
      </c>
      <c r="O52" s="4" t="s">
        <v>306</v>
      </c>
      <c r="P52" s="5">
        <v>0.5</v>
      </c>
      <c r="Q52" s="5">
        <v>0.5</v>
      </c>
      <c r="R52" s="5">
        <f t="shared" si="0"/>
        <v>0</v>
      </c>
      <c r="S52" s="5">
        <f t="shared" si="2"/>
        <v>1</v>
      </c>
      <c r="T52" s="4" t="s">
        <v>307</v>
      </c>
    </row>
    <row r="53" spans="1:20" ht="114" x14ac:dyDescent="0.3">
      <c r="A53" s="6"/>
      <c r="B53" s="3" t="s">
        <v>166</v>
      </c>
      <c r="C53" s="3" t="s">
        <v>167</v>
      </c>
      <c r="D53" s="3" t="s">
        <v>174</v>
      </c>
      <c r="E53" s="3" t="s">
        <v>248</v>
      </c>
      <c r="F53" s="3" t="s">
        <v>249</v>
      </c>
      <c r="G53" s="4" t="s">
        <v>250</v>
      </c>
      <c r="H53" s="3" t="s">
        <v>175</v>
      </c>
      <c r="I53" s="3" t="s">
        <v>24</v>
      </c>
      <c r="J53" s="3" t="s">
        <v>25</v>
      </c>
      <c r="K53" s="4" t="s">
        <v>308</v>
      </c>
      <c r="L53" s="3" t="s">
        <v>309</v>
      </c>
      <c r="M53" s="4" t="s">
        <v>310</v>
      </c>
      <c r="N53" s="4" t="s">
        <v>262</v>
      </c>
      <c r="O53" s="4" t="s">
        <v>254</v>
      </c>
      <c r="P53" s="5">
        <v>1</v>
      </c>
      <c r="Q53" s="5">
        <v>0</v>
      </c>
      <c r="R53" s="5">
        <f t="shared" si="0"/>
        <v>1</v>
      </c>
      <c r="S53" s="5">
        <f t="shared" si="2"/>
        <v>0</v>
      </c>
      <c r="T53" s="4" t="s">
        <v>311</v>
      </c>
    </row>
    <row r="54" spans="1:20" ht="273.60000000000002" x14ac:dyDescent="0.3">
      <c r="A54" s="6"/>
      <c r="B54" s="3" t="s">
        <v>166</v>
      </c>
      <c r="C54" s="3" t="s">
        <v>167</v>
      </c>
      <c r="D54" s="3" t="s">
        <v>174</v>
      </c>
      <c r="E54" s="3" t="s">
        <v>248</v>
      </c>
      <c r="F54" s="3" t="s">
        <v>249</v>
      </c>
      <c r="G54" s="4" t="s">
        <v>250</v>
      </c>
      <c r="H54" s="3" t="s">
        <v>175</v>
      </c>
      <c r="I54" s="3" t="s">
        <v>24</v>
      </c>
      <c r="J54" s="3" t="s">
        <v>25</v>
      </c>
      <c r="K54" s="4" t="s">
        <v>312</v>
      </c>
      <c r="L54" s="3" t="s">
        <v>313</v>
      </c>
      <c r="M54" s="4" t="s">
        <v>314</v>
      </c>
      <c r="N54" s="4" t="s">
        <v>29</v>
      </c>
      <c r="O54" s="4" t="s">
        <v>254</v>
      </c>
      <c r="P54" s="5">
        <v>0</v>
      </c>
      <c r="Q54" s="5">
        <v>0.2</v>
      </c>
      <c r="R54" s="5">
        <f t="shared" si="0"/>
        <v>-0.2</v>
      </c>
      <c r="S54" s="5">
        <v>1</v>
      </c>
      <c r="T54" s="4" t="s">
        <v>315</v>
      </c>
    </row>
    <row r="55" spans="1:20" ht="409.6" x14ac:dyDescent="0.3">
      <c r="A55" s="6"/>
      <c r="B55" s="3" t="s">
        <v>166</v>
      </c>
      <c r="C55" s="3" t="s">
        <v>212</v>
      </c>
      <c r="D55" s="3" t="s">
        <v>213</v>
      </c>
      <c r="E55" s="3" t="s">
        <v>248</v>
      </c>
      <c r="F55" s="3" t="s">
        <v>249</v>
      </c>
      <c r="G55" s="4" t="s">
        <v>250</v>
      </c>
      <c r="H55" s="3" t="s">
        <v>195</v>
      </c>
      <c r="I55" s="3" t="s">
        <v>24</v>
      </c>
      <c r="J55" s="3" t="s">
        <v>25</v>
      </c>
      <c r="K55" s="4" t="s">
        <v>316</v>
      </c>
      <c r="L55" s="3" t="s">
        <v>317</v>
      </c>
      <c r="M55" s="4" t="s">
        <v>318</v>
      </c>
      <c r="N55" s="4" t="s">
        <v>29</v>
      </c>
      <c r="O55" s="4" t="s">
        <v>199</v>
      </c>
      <c r="P55" s="5">
        <v>0.5</v>
      </c>
      <c r="Q55" s="5">
        <v>0.41539999999999999</v>
      </c>
      <c r="R55" s="5">
        <f t="shared" si="0"/>
        <v>8.4600000000000009E-2</v>
      </c>
      <c r="S55" s="5">
        <f t="shared" si="2"/>
        <v>0.83079999999999998</v>
      </c>
      <c r="T55" s="4" t="s">
        <v>319</v>
      </c>
    </row>
    <row r="56" spans="1:20" ht="102.6" x14ac:dyDescent="0.3">
      <c r="A56" s="6"/>
      <c r="B56" s="3" t="s">
        <v>166</v>
      </c>
      <c r="C56" s="3" t="s">
        <v>320</v>
      </c>
      <c r="D56" s="3" t="s">
        <v>321</v>
      </c>
      <c r="E56" s="3" t="s">
        <v>248</v>
      </c>
      <c r="F56" s="3" t="s">
        <v>249</v>
      </c>
      <c r="G56" s="4" t="s">
        <v>250</v>
      </c>
      <c r="H56" s="3" t="s">
        <v>195</v>
      </c>
      <c r="I56" s="3" t="s">
        <v>24</v>
      </c>
      <c r="J56" s="3" t="s">
        <v>25</v>
      </c>
      <c r="K56" s="4" t="s">
        <v>322</v>
      </c>
      <c r="L56" s="3" t="s">
        <v>323</v>
      </c>
      <c r="M56" s="4" t="s">
        <v>324</v>
      </c>
      <c r="N56" s="4" t="s">
        <v>29</v>
      </c>
      <c r="O56" s="4" t="s">
        <v>199</v>
      </c>
      <c r="P56" s="5">
        <v>0.5</v>
      </c>
      <c r="Q56" s="5">
        <v>0.41609999999999997</v>
      </c>
      <c r="R56" s="5">
        <f t="shared" si="0"/>
        <v>8.390000000000003E-2</v>
      </c>
      <c r="S56" s="5">
        <f t="shared" si="2"/>
        <v>0.83219999999999994</v>
      </c>
      <c r="T56" s="4" t="s">
        <v>325</v>
      </c>
    </row>
    <row r="57" spans="1:20" ht="409.6" x14ac:dyDescent="0.3">
      <c r="A57" s="6"/>
      <c r="B57" s="3" t="s">
        <v>17</v>
      </c>
      <c r="C57" s="3" t="s">
        <v>18</v>
      </c>
      <c r="D57" s="3" t="s">
        <v>352</v>
      </c>
      <c r="E57" s="3" t="s">
        <v>248</v>
      </c>
      <c r="F57" s="3" t="s">
        <v>249</v>
      </c>
      <c r="G57" s="4" t="s">
        <v>250</v>
      </c>
      <c r="H57" s="3" t="s">
        <v>33</v>
      </c>
      <c r="I57" s="3" t="s">
        <v>34</v>
      </c>
      <c r="J57" s="3" t="s">
        <v>25</v>
      </c>
      <c r="K57" s="4" t="s">
        <v>326</v>
      </c>
      <c r="L57" s="3" t="s">
        <v>327</v>
      </c>
      <c r="M57" s="4" t="s">
        <v>328</v>
      </c>
      <c r="N57" s="4" t="s">
        <v>54</v>
      </c>
      <c r="O57" s="4" t="s">
        <v>38</v>
      </c>
      <c r="P57" s="5">
        <v>0</v>
      </c>
      <c r="Q57" s="5">
        <v>0.98530000000000006</v>
      </c>
      <c r="R57" s="5">
        <f t="shared" si="0"/>
        <v>-0.98530000000000006</v>
      </c>
      <c r="S57" s="5">
        <v>1</v>
      </c>
      <c r="T57" s="4" t="s">
        <v>353</v>
      </c>
    </row>
    <row r="58" spans="1:20" ht="125.4" x14ac:dyDescent="0.3">
      <c r="A58" s="6"/>
      <c r="B58" s="3" t="s">
        <v>44</v>
      </c>
      <c r="C58" s="3" t="s">
        <v>329</v>
      </c>
      <c r="D58" s="3" t="s">
        <v>330</v>
      </c>
      <c r="E58" s="3" t="s">
        <v>248</v>
      </c>
      <c r="F58" s="3" t="s">
        <v>249</v>
      </c>
      <c r="G58" s="4" t="s">
        <v>250</v>
      </c>
      <c r="H58" s="3" t="s">
        <v>128</v>
      </c>
      <c r="I58" s="3" t="s">
        <v>257</v>
      </c>
      <c r="J58" s="3" t="s">
        <v>258</v>
      </c>
      <c r="K58" s="4" t="s">
        <v>331</v>
      </c>
      <c r="L58" s="3" t="s">
        <v>332</v>
      </c>
      <c r="M58" s="4" t="s">
        <v>333</v>
      </c>
      <c r="N58" s="4" t="s">
        <v>29</v>
      </c>
      <c r="O58" s="4" t="s">
        <v>95</v>
      </c>
      <c r="P58" s="5">
        <v>0.5</v>
      </c>
      <c r="Q58" s="5">
        <v>0.5</v>
      </c>
      <c r="R58" s="5">
        <f t="shared" si="0"/>
        <v>0</v>
      </c>
      <c r="S58" s="5">
        <f t="shared" si="2"/>
        <v>1</v>
      </c>
      <c r="T58" s="4" t="s">
        <v>334</v>
      </c>
    </row>
    <row r="59" spans="1:20" ht="273.60000000000002" x14ac:dyDescent="0.3">
      <c r="A59" s="6"/>
      <c r="B59" s="3" t="s">
        <v>44</v>
      </c>
      <c r="C59" s="3" t="s">
        <v>329</v>
      </c>
      <c r="D59" s="3" t="s">
        <v>335</v>
      </c>
      <c r="E59" s="3" t="s">
        <v>248</v>
      </c>
      <c r="F59" s="3" t="s">
        <v>249</v>
      </c>
      <c r="G59" s="4" t="s">
        <v>250</v>
      </c>
      <c r="H59" s="3" t="s">
        <v>128</v>
      </c>
      <c r="I59" s="3" t="s">
        <v>257</v>
      </c>
      <c r="J59" s="3" t="s">
        <v>258</v>
      </c>
      <c r="K59" s="4" t="s">
        <v>336</v>
      </c>
      <c r="L59" s="3" t="s">
        <v>63</v>
      </c>
      <c r="M59" s="4" t="s">
        <v>64</v>
      </c>
      <c r="N59" s="4" t="s">
        <v>29</v>
      </c>
      <c r="O59" s="4" t="s">
        <v>95</v>
      </c>
      <c r="P59" s="5">
        <v>0.5</v>
      </c>
      <c r="Q59" s="5">
        <v>0.5</v>
      </c>
      <c r="R59" s="5">
        <f t="shared" si="0"/>
        <v>0</v>
      </c>
      <c r="S59" s="5">
        <f t="shared" si="2"/>
        <v>1</v>
      </c>
      <c r="T59" s="4" t="s">
        <v>337</v>
      </c>
    </row>
    <row r="60" spans="1:20" ht="409.6" x14ac:dyDescent="0.3">
      <c r="A60" s="6"/>
      <c r="B60" s="3" t="s">
        <v>44</v>
      </c>
      <c r="C60" s="3" t="s">
        <v>45</v>
      </c>
      <c r="D60" s="3" t="s">
        <v>60</v>
      </c>
      <c r="E60" s="3" t="s">
        <v>248</v>
      </c>
      <c r="F60" s="3" t="s">
        <v>249</v>
      </c>
      <c r="G60" s="4" t="s">
        <v>250</v>
      </c>
      <c r="H60" s="3" t="s">
        <v>50</v>
      </c>
      <c r="I60" s="3" t="s">
        <v>257</v>
      </c>
      <c r="J60" s="3" t="s">
        <v>258</v>
      </c>
      <c r="K60" s="4" t="s">
        <v>338</v>
      </c>
      <c r="L60" s="3" t="s">
        <v>339</v>
      </c>
      <c r="M60" s="4" t="s">
        <v>340</v>
      </c>
      <c r="N60" s="4" t="s">
        <v>29</v>
      </c>
      <c r="O60" s="4" t="s">
        <v>55</v>
      </c>
      <c r="P60" s="5">
        <v>0.5</v>
      </c>
      <c r="Q60" s="5">
        <v>0.25</v>
      </c>
      <c r="R60" s="5">
        <f t="shared" si="0"/>
        <v>0.25</v>
      </c>
      <c r="S60" s="5">
        <f t="shared" si="2"/>
        <v>0.5</v>
      </c>
      <c r="T60" s="4" t="s">
        <v>341</v>
      </c>
    </row>
    <row r="61" spans="1:20" ht="148.19999999999999" x14ac:dyDescent="0.3">
      <c r="A61" s="6"/>
      <c r="B61" s="3" t="s">
        <v>17</v>
      </c>
      <c r="C61" s="3" t="s">
        <v>181</v>
      </c>
      <c r="D61" s="3" t="s">
        <v>182</v>
      </c>
      <c r="E61" s="3" t="s">
        <v>20</v>
      </c>
      <c r="F61" s="3" t="s">
        <v>201</v>
      </c>
      <c r="G61" s="4" t="s">
        <v>342</v>
      </c>
      <c r="H61" s="3" t="s">
        <v>175</v>
      </c>
      <c r="I61" s="3" t="s">
        <v>34</v>
      </c>
      <c r="J61" s="3" t="s">
        <v>25</v>
      </c>
      <c r="K61" s="4" t="s">
        <v>343</v>
      </c>
      <c r="L61" s="3" t="s">
        <v>184</v>
      </c>
      <c r="M61" s="4" t="s">
        <v>185</v>
      </c>
      <c r="N61" s="4" t="s">
        <v>262</v>
      </c>
      <c r="O61" s="4" t="s">
        <v>179</v>
      </c>
      <c r="P61" s="5">
        <v>1</v>
      </c>
      <c r="Q61" s="5">
        <v>0.83340000000000003</v>
      </c>
      <c r="R61" s="5">
        <f t="shared" si="0"/>
        <v>0.16659999999999997</v>
      </c>
      <c r="S61" s="5">
        <f t="shared" si="2"/>
        <v>0.83340000000000003</v>
      </c>
      <c r="T61" s="4" t="s">
        <v>344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JEGL</cp:lastModifiedBy>
  <dcterms:created xsi:type="dcterms:W3CDTF">2026-07-10T16:14:44Z</dcterms:created>
  <dcterms:modified xsi:type="dcterms:W3CDTF">2026-09-18T12:08:01Z</dcterms:modified>
</cp:coreProperties>
</file>