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Julian Guzman\ERU\ERU\Plan de Accion\"/>
    </mc:Choice>
  </mc:AlternateContent>
  <xr:revisionPtr revIDLastSave="0" documentId="13_ncr:1_{55F76C15-E9D1-4369-B7ED-EDE6564F49BB}"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Hoja1!$B$1:$T$54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2" i="1"/>
</calcChain>
</file>

<file path=xl/sharedStrings.xml><?xml version="1.0" encoding="utf-8"?>
<sst xmlns="http://schemas.openxmlformats.org/spreadsheetml/2006/main" count="867" uniqueCount="358">
  <si>
    <t>PILAR</t>
  </si>
  <si>
    <t>OBJETIVO (Objetivo Estratégico)</t>
  </si>
  <si>
    <t>ESTRATEGIAS (Obj. Específico)</t>
  </si>
  <si>
    <t>ODS:</t>
  </si>
  <si>
    <t>Meta PDD:</t>
  </si>
  <si>
    <t>Meta Proyecto:</t>
  </si>
  <si>
    <t>Proceso Gestión:</t>
  </si>
  <si>
    <t>DIMENSIÓN MIPG</t>
  </si>
  <si>
    <t>Política MIPG (Estrategia)</t>
  </si>
  <si>
    <t>Actividad:</t>
  </si>
  <si>
    <t>Indicador Actividad:</t>
  </si>
  <si>
    <t>RESULTADO/PRODUCTO</t>
  </si>
  <si>
    <t>Fecha Cumplimiento</t>
  </si>
  <si>
    <t>Responsable(Cargo)</t>
  </si>
  <si>
    <t>Descripción del Avance</t>
  </si>
  <si>
    <t>3. GESTIÓN EFECTIVA Y ÁGIL</t>
  </si>
  <si>
    <t>GE03 DESARROLLAR PROCESOS EFICIENTES (INTERNOS)</t>
  </si>
  <si>
    <t>GE0301 REDISEÑAR LOS PROCESOS CRÍTICOS DEL NEGOCIO</t>
  </si>
  <si>
    <t>16. PAZ, JUSTICIA E INSTITUCIONES SÓLIDAS</t>
  </si>
  <si>
    <t xml:space="preserve">META PDD OPERACIÓN
</t>
  </si>
  <si>
    <t>REALIZAR EL 100 % LOS SERVICIOS PROFESIONALES ASOCIADOS AL APOYO A LA GESTIÓN DE LA EMPRESA.</t>
  </si>
  <si>
    <t>GESTION CONTRACTUAL</t>
  </si>
  <si>
    <t>Gestión con valores para resultados</t>
  </si>
  <si>
    <t>Fortalecimiento Institucional y Simplificación de Procesos</t>
  </si>
  <si>
    <t>Actualizar y socializar todos los documentos del Sistema de Gestión de Calidad que se requieran en el marco de la actualización e implementación del manual de contratación de la Empresa.</t>
  </si>
  <si>
    <t>DOCUMENTO ACTUALIZADO</t>
  </si>
  <si>
    <t>30-09-2023</t>
  </si>
  <si>
    <t>DIRECCIÓN DE GESTIÓN CONTRACTUAL</t>
  </si>
  <si>
    <t>GE05 DESARROLLAR PROGRAMA DE EFICIENCIA DEL GASTO DE FUNCIONAMIENTO</t>
  </si>
  <si>
    <t>GE0502 ABASTECIMIENTO ESTRATÉGICO</t>
  </si>
  <si>
    <t>Direccionamiento Estratégico y Planeación</t>
  </si>
  <si>
    <t>Compras y Contratación Pública</t>
  </si>
  <si>
    <t>Seguimiento a la implementación abastecimiento estratégico por categorías técnicas y no técnicas.</t>
  </si>
  <si>
    <t>1 MODELO DE ABASTECIMIENTO ESTRATÉGICO IMPLEMENTADO</t>
  </si>
  <si>
    <t>GESTIÓN DOCUMENTAL</t>
  </si>
  <si>
    <t>Información y Comunicación</t>
  </si>
  <si>
    <t>Gestión documental</t>
  </si>
  <si>
    <t>Implementación y ejecución del PINAR de acuerdo a lo programado para 2023.</t>
  </si>
  <si>
    <t>NO. DE ACTIVIDADES EJECUTADAS POR TRIMESTRE/ NO. DE ACTIVIDADES PROGRAMADAS POR TRIMESTRE * 100</t>
  </si>
  <si>
    <t>31-12-2023</t>
  </si>
  <si>
    <t>SUBGERENCIA DE GESTION CORPORATIVA</t>
  </si>
  <si>
    <t>GESTIÓN DE SERVICIOS LOGÍSTICOS</t>
  </si>
  <si>
    <t>Dar respuesta oportuna a las solicitudes y requerimientos de los clientes internos de la entidad relacionados con el proceso de servicios logísticos</t>
  </si>
  <si>
    <t>NO. DE SOLICITUDES ATENDIDAS</t>
  </si>
  <si>
    <t>GE02 CONSOLIDAR UNA GESTIÓN EFICIENTE DE PROYECTOS</t>
  </si>
  <si>
    <t>GE0201 OPTIMIZAR LA GESTIÓN, FORTALECIENDO EL SEGUIMIENTO EN TODAS LAS ETAPAS Y ASPECTOS CRÍTICOS DE LOS PROYECTOS.</t>
  </si>
  <si>
    <t>EJECUCTAR EL  100 % LOS SERVICIOS PROFESIONALES ASOCIADOS A LA PLANEACIÓN DE LA EMPRESA Y ÁREAS DE APOYO A LA GERENCIA.</t>
  </si>
  <si>
    <t>PLANEACIÓN Y SEGUIMIENTO INTEGRAL DE PROYECTOS</t>
  </si>
  <si>
    <t>Seguimiento a la implementación del ciclo integral de proyectos</t>
  </si>
  <si>
    <t xml:space="preserve">INFORME TRIMESTRAL SOBRE LA IMPLEMENTACIÓN DE LA GUÍA </t>
  </si>
  <si>
    <t>SUBGERENCIA DE PLANEACION Y ADMON DE PRO</t>
  </si>
  <si>
    <t>De acuerdo al seguimiento a la implementación de la guía y la documentación soporte de la maduración de proyectos y gestión, se realizó el avance de las siguientes actividades:
1. Actas de constitución:
Actas suscritas:  
a. AE Ciudadela del Cuidado.Suscrita el 11.09.2023
Actas en elaboración por parte de las áreas:
a. P.P.. Eden El Descanso. Enviada a SGI el 22.09.2023. 
b. Nueva Sede Corporativa IDU. Enviada a SGI el 12.09.2023. 
c. P.P. Centro San Bernardo –Vivienda Reuso . En revisión SGU 
d. Puerta de Teja . Ajustes enviados a SGU el 29.09.2023
2. Documento Técnico Soporte - DTS:
A la fecha se encuentran en elaboración por parte de las subgerencias lideres, los siguientes DTS en fase de prefactibilidad:
a. Concurso de Predios. En proceso de firmas SGI.
b. Cable Aereo San Cristobal –AO 5. En elaboración y en complementación SGI. 
c. San Victorino.En elaboración y en complementación SGI. 
d. Nueva Sede Corporativa del IDU. En Elaboración. Pendiente SGI envío 1era versión de DTS- para revisión.
e. AE Ciudadela Educativa y del cuidado. Pendiente SGI envío 1era versión de DTS- para revisión.
f. Piloto de vivienda Pública en arriendo. Pendiente SGI inicio DTS y definir fecha de entrega.
g. Estación Metro Calle 26- Manzana 7. Pendiente SGU envío 1era versión de DTS- pre o fact.  para revisión. 
h. Predios IDU, Idipron, Banco de la República y el Camino. Por revisar con SGI-DTS soporte para adquisición predial. 
i. Puerta de Teja. Pendiente SGU envío 1era versión de DTS- para revisión.
j. Tres Quebradas UG- 2. Pendiente SGI envío 1era versión de DTS-  para revisión.
3. Guía de Gestión Integral de Proyectos:
* En el marco de la ejecución del contrato 351-2023, se llevó a cabo la sesión de socialización del diagnóstico el cual concluyó el estado actual de maduración del modelo de gestión de proyectos actual de la empresa. Esta socialización se llevó a cabo en el comité de proyectos no. 17 el día 27.09.2023
* Se avanza en la actualización de la Guía de proyectos versión No. 2 con ajustes en el ciclo de proyectos, definiciones, apoyo revisión y seguimiento en la inclusión de nuevos temas, actualización según procedimiento y caracterización entre otros.
* Se esta aplicando el piloto de  "lista de chequeo  de prefactibilidad" se remitio a SGI para aplicabilidad en los proyectos AE Ciudadela Educativa y del cuidado y Nueva Sede Corporativa del IDU.
* Se avanza en la definición de los indicadores de empresa relacionados con los productos que se entregan en cada una de las escalas y tipos de Planes, programas y proyectos que se gestionan.
4. Cronogramas de Proyectos: Se avanzó en el seguimiento periodico de los cronogramas y las subgerencias lideres realizan el reporte de alertas a través del Tablero de Proyectos que se actualiza quincenalmente.
5. Procesos de Contratación: En el marco del seguimiento integral de proyectos, se realiza la consulta de información de los diferentes documentos contractuales correspondiente a la publicación y actualización de los procesos de contratación asociados a los proyectos a cargo de la Empresa, adicionalmente se realizó la siguiente gestión:
- Se realizó el balance del plan de abastecimiento y estado de los procesos de contratación (técnicos) programados para la vigencia 2023. Adicionalmente, se clasificó la información con respecto a las fuentes de financiación.</t>
  </si>
  <si>
    <t xml:space="preserve">Definir los criterios/lineamientos para seleccionar los proyectos misionales que deben ser revisados y aprobados por JD </t>
  </si>
  <si>
    <t>1 DOCUMENTO CON LINEAMIENTOS O CRITERIOS DEFINIDOS</t>
  </si>
  <si>
    <t>Guía de gestión de proyectos actualizada</t>
  </si>
  <si>
    <t>Se avanzó en la definición de criterios para la selección de proyectos estratégicos en conjunto con la SGI, con el fin de presentar para retroalimentación y recomendación en su aplicación por parte del comité financiero de junta directiva. En este sentido se realizaron mesas de trabajo con SGI y Gerencia General las siguientes fechas: 13.03.23, 27.03.23 y 30.03.23, para el avance de esta actividad.
Se avanzó en el ajuste de los criterios previamente definidos en conjunto con la SGI. Para tal fin se llevaron a cabo mesas de trabajo los días 21 y 26 de abril
El 10.05.23 se realizó sesión conjunta con SGI donde se acordaron los criterios a aplicar quedando como compromiso la definición de los rangos y puntajes en función de la información actual de los proyectos respecto a los criterios de rentabilidad definidos, lo cual se encuentra en revisión y complementación por la SGI.
Se avanzó en la definición de los criterios generales para los proyectos estratégicos en coordinación con la SGI, esta información será presentada en el comité de proyectos del 02 de agosto y posteriormente en el Comité Financiero de la Junta Directiva el 04 de agosto de 2023.
Se avanzó en la definición de los criterios generales para los proyectos estratégicos en coordinación con la SGI, esta información fue presentada en el comité de proyectos del 02 de agosto y posteriormente en el Comité Financiero de la Junta Directiva el 04 de agosto de 2023. Se avanza en el ajuste respecto a las retroalimentaciones recibidas en estos espacios.
* Se realizaron sesiones (13.09.2023 y 21.09.2023) con la SGI y SPAP para realizar la retroalimentación de las observaciones recibidas por el Comité Financiero de Junta Directiva el 04.08.23. Producto de esto la SGI socializó la propuesta alineada con estas observaciones el día 28.09.2023, se espera hacer la aplicación de la matriz con proyectos en desarrollo.</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</si>
  <si>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</si>
  <si>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</si>
  <si>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</si>
  <si>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ATENCIÓN AL CIUDADANO</t>
  </si>
  <si>
    <t>Servicio al ciudadano</t>
  </si>
  <si>
    <t>Ejecutar estrategias para mejorar el proceso y fortalecer la cultura de servicio al ciudadano.</t>
  </si>
  <si>
    <t>100% DE ACCIONES PARA MEJORAR EL PROCESO DE ATENCIÓN AL CIUDADANO</t>
  </si>
  <si>
    <t>OFICINA DE GESTIÓN SOCIAL</t>
  </si>
  <si>
    <t>Diseñar e implementar la encuentra de satisfacción para el tramite de pago de compensación VIS-VIP</t>
  </si>
  <si>
    <t>1. ENCUESTA DISEÑADA</t>
  </si>
  <si>
    <t>Encuesta actualizada en la plataforma estratégica</t>
  </si>
  <si>
    <t>30-06-2023</t>
  </si>
  <si>
    <t>Se elaboró encuesta de satisfacción del tramite de traslado VIS-VIP mediante pago compensatorio, en articulación con la Gerencia de Vivienda y la SPAP. Fue estandarizado el documento guía para "Guía para la medición de la calidad del servicio prestado a los clientes y partes interesadas</t>
  </si>
  <si>
    <t>5. GOBIERNO CORPORATIVO CONSOLIDADO</t>
  </si>
  <si>
    <t>GC02 FORTALECER LA ESTRUCTURA DE COORDINACIÓN Y CONTROL ALINEADA A LA ESTRATEGIA DE LA EMPRESA</t>
  </si>
  <si>
    <t>GC0201 ARTICULAR MECANISMOS DE COORDINACIÓN QUE FAVOREZCAN LA TOMA DE DECISIONES EN LAS INSTANCIAS Y DINÁMICAS DE LOS COMITÉS DEFINIDOS</t>
  </si>
  <si>
    <t>GESTIÓN JURIDICA</t>
  </si>
  <si>
    <t>Defensa jurídica</t>
  </si>
  <si>
    <t>Revisión y generación  de las políticas de prevención del daño antijuridico</t>
  </si>
  <si>
    <t># DE POLÍTICAS DEL DAÑO ANTIJURÍDICO  REVISADAS/ # DE POLÍTICAS DEL DAÑO ANTIJURÍDICO ADOPTADAS</t>
  </si>
  <si>
    <t>30-11-2023</t>
  </si>
  <si>
    <t>SUBGERENCIA JURÍDICA</t>
  </si>
  <si>
    <t>En el mes de septiembre se elaboró la política de prevención del daño antijuridico en materia de fiducias, la cual se encuentra en ajustes, para poder presentarla ante el Comité de Conciliación</t>
  </si>
  <si>
    <t xml:space="preserve">Realizar los análisis jurídicos pertinentes en cada uno de los procesos prejudiciales o judiciales, que requieran de conciliación con la finalidad de mitigar el daño antijurídico. </t>
  </si>
  <si>
    <t xml:space="preserve"># DE COMITÉS DE CONCILIACIÓN REALIZADOS / # DE COMITÉS DE CONCILIACIÓN SOLICITADOS </t>
  </si>
  <si>
    <t>Comités realizado en torno a la prevención del daño antijuridico</t>
  </si>
  <si>
    <t xml:space="preserve">En este mes de septiembre  se hicieron dos Comités de Defensa Judicial, Conciliación y Repetición </t>
  </si>
  <si>
    <t>Emisión de los conceptos solicitados y asesorías por cualquiera de las dependencias de la Empresa, con la finalidad de brindar un apoyo jurídico que permita la prevención y/o mitigación del daño antijuridico que se pudiera presentar en el desarrollo de alguno de los proyectos</t>
  </si>
  <si>
    <t># DE CONCEPTO EMITIDOS Y ASESORÍAS BRINDADAS  / # DE CONCEPTOS Y ASESORÍAS SOLICITADAS</t>
  </si>
  <si>
    <t>Conceptos y asesorías</t>
  </si>
  <si>
    <t xml:space="preserve">En este mes de septiembre se dieron 5 asesorías, con un acumulado de enero a septiembre de 144 asesorías, se emitieron este mes de septiembre 5 conceptos, con un acumulado de enero a septiembre de 16 conceptos y revisión de actos administrativos se cuenta de enero a la fecha con revisión de 38 actos administrativos, es importante hacer la claridad que un acto administrativo cuenta con múltiples revisiones  </t>
  </si>
  <si>
    <t xml:space="preserve">Directrices  de derecho de preferencia </t>
  </si>
  <si>
    <t>DOCUMENTO EMITIDO</t>
  </si>
  <si>
    <t>Documento que contiene las directrices</t>
  </si>
  <si>
    <t xml:space="preserve">En este mes de septiembre se realizó el documento con las directrices el cual se encuentra en revisión  </t>
  </si>
  <si>
    <t>1. PRODUCTOS Y SERVICIOS INNOVADORES Y SOSTENIBLES PARA LA CIUDAD</t>
  </si>
  <si>
    <t>PS02 POTENCIAR LAS OPORTUNIDADES DE  NEGOCIO CON UN PORTAFOLIO DE SERVICIOS Y PROYECTOS RENTABLES.</t>
  </si>
  <si>
    <t>PS0204 CONSOLIDAR PORTAFOLIO COMPETITIVO DE PRODUCTOS Y SERVICIOS</t>
  </si>
  <si>
    <t>11. CIUDADES Y COMUNIDADES SOSTENIBLES</t>
  </si>
  <si>
    <t>REALIZAR 100 % LA PROMOCIÓN/COMERCIAL</t>
  </si>
  <si>
    <t>COMERCIALIZACIÓN</t>
  </si>
  <si>
    <t>Cumplir con los ingresos/utilidades de nuevos servicios programados en el 2023 según Plan Financiero Plurianual - PFP</t>
  </si>
  <si>
    <t>% DE INGRESOS RECIBIDOS CONFORME AL PFP</t>
  </si>
  <si>
    <t>DIRECCIÓN COMERCIAL</t>
  </si>
  <si>
    <t>El valor de ingresos generados a septiembre es $4.083.100,549 discriminados así.
* Contrato 001 de 2021 ( Entre Fidualianza y UT Tintan Group) correspondiente al arriendo de las  manzanas  10 y 22:  En el 2023   pago de 5 meses de enero a mayo por un total de $1500 millones,contrato de arriendo 
* Contrato 01 de 2023:  con la firma del contrato entre Fidualianza y UT "Lo Nuestro" , correspondiente al arriendo de las manzanas  10 y 22, se genera un canon mensual  $394.000.000( el contrato inició el 2 de junio de 2023). A septiembre los canones corresponden a $1.562.866.666, que corresponden a 29 días de junio, los meses de julio, agosto y septiembre.
* Contrato Interadministrativo No. 01. pccntr.2978784 del 29 de octubre de 2021suscrito con la SED : Se facturó el segundo pago por concepto de  cuota de gerencia equivalente al 30% del valor de la cuota, una vez certificado el avance físico de las dos obras del 30%,   (factura 512 del 11 de mayo de 2023 por valor de $936.504.390 incluido IVA)
* Contrato No. 340 de 2019 suscrito entre el FIDEICOMISO DESARROLLO PROSCENIO - FIDUBOGOTÁ y la EMPRESA DE RENOVACIÓN Y DESARROLLO URBANO DE BOGOTA (ERU), por concepto de Pago Insumos Técnicos - Avalúos de Referencia.• Factura de venta No 508 de marzo de 2023 por $22.345.042 sin iva ($26.590.600 incluido IVA)
*Factura de venta No 510 del 08 de mayo de 2023 por $48.015.876 sinIVA, a nombre de ALIANZA FIDUCIARIA S.A. FIDEICOMISOS, correspondiente al segundo pago, una vez se expida, notifique y se registre la oferta de compra del FMI No. 50C-01076085. (total factura con iva $57.138.892)</t>
  </si>
  <si>
    <t>PS0205 FORTALECER LA DIRECCIÓN COMERCIAL</t>
  </si>
  <si>
    <t>1. FIN DE LA POBREZA</t>
  </si>
  <si>
    <t>Fortalecer la Dirección Comercial</t>
  </si>
  <si>
    <t>NO. DE MODIFICACIONES Y AJUSTES EN EL FUNCIONAMIENTO DE LA DIRECCIÓN COMERCIAL
 NO. DE ACTIVIDADES DEL PLAN DE ACCIÓN REALIZADAS / NO. ACTIVIDADES PLAN DE ACCIÓN PROGRAMADAS</t>
  </si>
  <si>
    <t>* Se han contrado 7 personas (5 son personas antiguas y 2 nuevas ) culminando la contratación del personal que apoya el foralecimiento de la Dirección Comercial. (100%).
* Se continua participando en el entendimiento y diseño de los requerimientos solicitados para el Sistema de Información Misional : Propuestas de Servicios, Bases de Datos Clientes, Comercialización (movilización de activos), gestión de pagos administrativos, avalúos, Arrendamientos. La "Guia para la Gestión de Ofertas de Servicio de RenoBo"  se presentó en el comité de proyectos del 19 de julio de 2023 Acta No. 13. 
Se solicito incluir la GUIA PARA LA GESTIÓN DE OFERTAS DE SERVICIOS en el SIG, se recibieron observaciones de Planeación y se ajusto el documento de acuerdo con las recomendaciones.
*Se realizó seguimiento a la ejecución de gestiones planteadas en  la  Matriz de actividades de Estrategía Comercial a Agosto 2023 y se socializó con el nuevo integrante del equipo para retroalimentación. (75.6%)</t>
  </si>
  <si>
    <t>PS0207 FORMULAR E IMPLEMENTAR PARÁMETROS DE  EVALUACIÓN DE PROYECTOS PARA MEDIR SU  RENTABILIDAD E IMPACTO.</t>
  </si>
  <si>
    <t>EJECUTAR 100 % LOS SERVICIOS PROFESIONALES ASOCIADOS A LA GESTIÓN INMOBILIARIA, GESTIÓN DE SUELO Y GESTIÓN URBANA.</t>
  </si>
  <si>
    <t>EVALUACIÓN FINANCIERA DE PROYECTOS</t>
  </si>
  <si>
    <t>Gestión Presupuestal y Eficiencia del Gasto Público</t>
  </si>
  <si>
    <t>Realizar seguimiento periódico a la rentabilidad financiera de los proyectos y servicios gestionados por la Empresa.</t>
  </si>
  <si>
    <t>REPORTES E INFORMES SOBRE LA RENTABILIDAD DE LOS PROYECTOS</t>
  </si>
  <si>
    <t>SUBGERENCIA DE GESTIÓN INMOBILIARIA</t>
  </si>
  <si>
    <t>Desde la SGI, se establecio un contexto general para identificar el propósito que la empresa ERU busca con el sistema misional, estableciendo un flujo de información "Esquema misional" entre los sistemas de soporte que hoy la empresa tiene y su correcta integración. se realizo el análisis de cada uno de los requerimientos para el sistema misional por parte de la Subgerencia, identificando en la etapa del ciclo del proyecto y las relaciones con los procesos misionales.
Para el mes de abril se continua con las mesas de trabajo del sistema misional. 
En el mes de mayo se realizo la presentación de la matriz de seguimiento a rendimientos financieros a algunos procesos que se encuentran en ejecución, como modelo a seguir para los demas procesos
Con corte al mes de junio, se realizo el seguimiento al analisis financiero a los proyectos que se encuentran en ejecución
Para el mes de Agosto, se continua con la consolidación de la información del contrato de los nuevos tres colegios de SED. Adicional se estableció el esquema general estándar de reporte de rentabilidad de los Patrimonios Autónomos y la consolidación de la información financiera mediante el uso del aplicativo Power BI de 25 de los 26 P.A. (96%) en una base de datos consolidada. La visualización de dichos reportes se hará mediante un archivo PDF resumiendo la información anteriormente dicha.
Con corte al mes de septiembre, se ha realizado el seguimiento a la rentabilidad de los proyectos con corte al mes de junio de 2023, cumpliendo con 2 de los 3 seguimientos programados para la vigencia 2023.</t>
  </si>
  <si>
    <t>GESTIONAR SUELO DE 2,8 HECTÁREAS DE DESARROLLO, REVITALIZACIÓN O RENOVACIÓN URBANA</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</si>
  <si>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</si>
  <si>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DIRECCIONAMIENTO ESTRATÉGICO</t>
  </si>
  <si>
    <t>Participación Ciudadana en la Gestión Pública</t>
  </si>
  <si>
    <t>Realizar monitoreo a la ejecución de plan de participación ciudadana</t>
  </si>
  <si>
    <t>1 MONITOREO TRIMESTRAL</t>
  </si>
  <si>
    <t>Informe de monitoreo periódico</t>
  </si>
  <si>
    <t>PS0208 ADELANTAR LAS GESTIONES PARA LA EJECUCIÓN OPORTUNA DE LOS PROYECTOS EN CURSO</t>
  </si>
  <si>
    <t xml:space="preserve">Realizar las gestiones necesarias para habilitar suelo para desarrollar proyectos inmobiliarios </t>
  </si>
  <si>
    <t xml:space="preserve">1- Actividades Portafolio de proyectos de vivienda realizadas / Actividades programadas *100%.
2- Número de hectáreas de suelo habilitado de recursos FCO /  Número de Hectáreas Planeadas *100%.
</t>
  </si>
  <si>
    <t>Con el reporte entregado por Cusezar S.A, en comité fiduciario celebrado el 10 de febrero de 2023, se han entregado 30 apartamentos vip del proyecto los olivos entre los meses de enero y febrero de 2023
Gestión de entregas de vivienda VIS y VIP: Se han entregado 30 apartamentos vip del proyecto los olivos. Usme 1: Se adelantó el seguimiento a la ejecución de actividades de construcción de la etapa 2, avanza construcción de torres 14 y 15 y obras de remate instalación de acabados en torres 19,11,12,13 y 14. Obra programada para ser culminada el 30/09/2023.y se realizó entrega de 120 unidades de la etapa 1 y se han comercializado 192 VIP.  Se comprometió el 15.3% de los recursos FCO disponibles. Tres Quebradas UG1: Se aprobó el Otrosí No 3 al contrato de fiducia mercantil de administración y pagos constitutivo del PAS 464. El 22 de junio la empresa recibió el 90 % del valor de la oferta presentada por la UT BMC-USME por los inmuebles de la UG1 equivalente a $9.855.000.000,00 más los rendimientos financieros generados ($184.887.636,25), dentro del Contrato Fiduciario Constitutivo del Pas 464 y se iniciaron las obras de urbanismo. En el mes de septiembre se realizo la expedición de 3 resolución de liquidaciones de operación urbanisrtica.</t>
  </si>
  <si>
    <t>PS01 DESARROLLAR PROYECTOS URBANOS ORIENTADOS A LA SOSTENIBILIDAD SOCIAL, AMBIENTAL Y ECONÓMICA.</t>
  </si>
  <si>
    <t>PS0101 FORMULAR PLANES DE GESTIÓN SOCIAL PARA GARANTIZAR LA PARTICIPACIÓN E INCLUSIÓN SOCIAL EN LOS PROYECTOS</t>
  </si>
  <si>
    <t>GESTIÓN PREDIAL Y SOCIAL</t>
  </si>
  <si>
    <t>Ejecutar el plan de gestión social formulado para cada proyecto gestionado por la Empresa conforme al objetivo de la política de participación ciudadana.</t>
  </si>
  <si>
    <t>NO. DE PROYECTOS CON PLAN DE GESTIÓN EJECUTADO/ NO. DE PROYECTOS PLAN DE GESTIÓN FORMULADO* 100</t>
  </si>
  <si>
    <t xml:space="preserve">Se ejecutaron las acciones tendientes a la implementación del Plan de Gestión Social de la población que usa y/o ocupa los inmuebles requeridos para el desarrollo de los proyectos, Proscenio, San Bernardo Centro y Manzana 7 Calle 26.
CALLE 26: Se realizaron visitas de verificación del estado de ocupación de los predios, se aplicaron las fichas de actualización censal, se atendieron 435 US.
PROSCENIO: Se realizaron visitas de verificación del estado de ocupación de los predios, se aplicaron las fichas de actualización censal, se han atendido 61 US.
SAN BERNARDO CENTRO: Se realizaron visitas de domiciliarias en el marco de divulgación del Plan Parcial, se han atendido 772 US
SAN BERNARDO TERCER MILENIO: Se han atendido a 33 personas en el marco de la culminación de la ejecución del Plan de Gestión Social, se han tramitado 4 pagos del componente económico 
Se han atendido en la ejecución de PGS 1301 US.
</t>
  </si>
  <si>
    <t>PS0102 LOGRAR LA ADOPCIÓN DE LA NORMATIVIDAD QUE REGULE LA GESTIÓN SOCIAL EN PROYECTOS URBANOS.</t>
  </si>
  <si>
    <t>Ajustar los procesos y procedimientos de la Empresa a la política de moradores adoptada según la normatividad vigente del POT</t>
  </si>
  <si>
    <t>PROCEDIMIENTOS AJUSTADOS CONFORME A POLÍTICA ADOPTADA</t>
  </si>
  <si>
    <t>GE0304 DESARROLLAR Y ADOPTAR UNA BATERÍA DE INDICADORES UNIFICADA Y ALINEADA CON LA PLANEACIÓN ESTRATÉGICA</t>
  </si>
  <si>
    <t>FORTALECER LA GESTIÓN INSTITUCIONAL Y EL MODELO DE GESTIÓN DE LA ERU</t>
  </si>
  <si>
    <t>EJECUTAR 100 % DEL PLAN DE TRABAJO DE GOBERNANZA CORPORATIVA, SEGÚN RESULTADOS DEL  DOCUMENTO DE EVALUACIÓN - DIAGNÓSTICO</t>
  </si>
  <si>
    <t>Evaluación de Resultados</t>
  </si>
  <si>
    <t>Seguimiento y evaluación del desempeño institucional</t>
  </si>
  <si>
    <t>Incorporar una sección de indicadores estratégicos para junta directiva en BSC de la EruNet</t>
  </si>
  <si>
    <t xml:space="preserve">1 BATERÍA DE INDICADORES PARA LA JUNTA DIRECTIVA </t>
  </si>
  <si>
    <t>Tablero de control BSC actualizada</t>
  </si>
  <si>
    <t xml:space="preserve">Se realizaron mesas de trabajo con el equipo de la oficina asesora de comunicaciones con el objetivó de crear un espacio en la ERUNET donde se pueda consultar el BSC para las vigencias 2022 y 2023, Así mismo se realizó la actualización de la información suministrada por todas las áreas para los meses de febrero y marzo, estos datos son obtenidos de las herramientas de seguimiento de la empresa tales como el plan estratégico institucional, plan de acción y batería de indicadores.
Se realizó el proceso de actualización de los indicadores asociados al Plan Estratégico Institucional, Plan de Acción y procesos SIG en el tablero de indicadores que se encuentra en la ERUNET conforme a los ajustes de la vigencia 2023, Así mismo se programa una reunión de seguimiento con la representante de la gerencia general para analizar los indicadores establecidos por la junta directiva.
La Subgerencia de Planeación en el marco del comité de proyectos, presentó una propuesta de indicadores de producto y desempeño asociado a la gestión integral de proyectos y que nos permitirán tener una métrica de los proyectos en cifras (inversión, gestión de suelo, formulación de normas, impacto socio-económico, % de avance y ejecución presupuestal). Se esta a la espera de la realimentación por parte de los lideres de proyectos.
Sin reporte de actividad para el mes de Julio
Sin reporte de actividad para el mes de agosto
Sin reporte de actividad para el mes de septiembre
</t>
  </si>
  <si>
    <t>LC01 FORTALECER LA ARTICULACIÓN INTERINSTITUCIONAL</t>
  </si>
  <si>
    <t>LC0102 PRESENTAR UNA PROPUESTA A LA SDP PARA CONTAR CON UNA MESA DE TRABAJO PERMANENTE PARA EL ACOMPAÑAMIENTO Y REVISIÓN DE LAS FORMULACIONES DE LA ERU.</t>
  </si>
  <si>
    <t>FORMULACIÓN DE INSTRUMENTOS</t>
  </si>
  <si>
    <t>Desarrollar estrategias que permitan la definición de acuerdos para mejorar los niveles de servicio con la Secretaría de Planeación</t>
  </si>
  <si>
    <t>1 ACUERDO DE SERVICIO DEFINIDO</t>
  </si>
  <si>
    <t>SUBGERENCIA DE GESTION URBANA</t>
  </si>
  <si>
    <t>En el mes de septiembre se recibió versión actualizada del decreto de Operador Urbano, se recibió solicitud de SDP para realizar la revisión y observaciones del mismo.</t>
  </si>
  <si>
    <t>LC0101 IMPLEMENTAR UN MODELO DE RELACIONAMIENTO CON EL DISTRITO QUE PRIORICE LAS ACTUACIONES URBANAS DE LA ERU.</t>
  </si>
  <si>
    <t>GESTIÓN DE GRUPOS DE INTERÉS</t>
  </si>
  <si>
    <t>Definición e implementación del modelo de relacionamiento con el distrito que priorice las actuaciones urbanas de la Empresa.</t>
  </si>
  <si>
    <t>1 MODELO DE RELACIONAMIENTO DOCUMENTADO, APROBADO E IMPLEMENTADO</t>
  </si>
  <si>
    <t>31-03-2023</t>
  </si>
  <si>
    <t>GERENCIA GENERAL (PLANEACION)</t>
  </si>
  <si>
    <t>El avance de esta actividad será consolidado en el siguiente periodo.</t>
  </si>
  <si>
    <t>GC01 FORTALECER LAS CAPACIDADES Y PROCESOS INTERNOS DE LA JUNTA PARA ROBUSTECER SU CONTRIBUCIÓN A LA SOSTENIBILIDAD DE LA EMPRESA.</t>
  </si>
  <si>
    <t>GC0103 CREAR E IMPLEMENTAR LOS COMITÉS DE GESTIÓN DE LA JUNTA DIRECTIVA</t>
  </si>
  <si>
    <t xml:space="preserve">Implementación y seguimiento al funcionamiento comité Financiero </t>
  </si>
  <si>
    <t>NO. DE COMITÉS REALIZADOS</t>
  </si>
  <si>
    <t>Acta con compromisos y toma de decisiones</t>
  </si>
  <si>
    <t>Control Interno</t>
  </si>
  <si>
    <t>Implementación y seguimiento al funcionamiento del comité de auditoría</t>
  </si>
  <si>
    <t>4. TALENTO HUMANO COMPROMETIDO Y COMPETENTE</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</si>
  <si>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</si>
  <si>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</si>
  <si>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</si>
  <si>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GESTÍON TALENTO HUMANO</t>
  </si>
  <si>
    <t>Gestión Estratégica del Talento Humano GETH</t>
  </si>
  <si>
    <t>Gestión Estratégica del Talento Humano</t>
  </si>
  <si>
    <t>Implementación y ejecución del PETH (PIC- PSST- Bienestar e incentivos- PTH- Cultura)</t>
  </si>
  <si>
    <t>NO. DE ACTIVIDADES DEL PETH EJECUTADAS/ NO. DE ACTIVIDADES DEL PETH PROGRAMADAS *100</t>
  </si>
  <si>
    <t>% de Cumplimiento del Plan estratégico del Talento Humano</t>
  </si>
  <si>
    <t xml:space="preserve">Se elaboró el documento del Plan Estratégico de Talento Humano, el cual fue aprobado  en el Comité Institucional de Gestión y Desempeño  y fue adoptado por Resolución No. 019 del 31 de enero del 2023.
BIENESTAR: Se han realizado 20 actividades  de 24  programadas 2023
Realizadas en el mes de septiembre :  DÍA DE AMIGOS CON VALORES 
CAPACITACIÓN: 26 de 33 de actividades programadas 2023
SST:  Se han realizado 38 de 44 actividades programadas 2023
Realizadas en septiembre: 5
</t>
  </si>
  <si>
    <t>TH03 DEFINIR Y ADECUAR UNA ESTRUCTURA QUE PERMITA LA PERMANENCIA Y CRECIMIENTO DEL PERSONAL Y EL CUMPLIMIENTO DE LAS METAS INSTITUCIONALES</t>
  </si>
  <si>
    <t>TH0301 DISEÑAR E IMPLEMENTAR UNA ESTRUCTURA ORGANIZACIONAL QUE RESPONDA AL OBJETIVO PLANTEADO.</t>
  </si>
  <si>
    <t>Tramitar la propuesta para el rediseño institucional de la Empresa de acuerdo con el modelo de operación propuesto y la metodología del Departamento Administrativo del Servicio Civil Distrital.</t>
  </si>
  <si>
    <t>TRÁMITE ADELANTADO</t>
  </si>
  <si>
    <t>Propuesta implementada según aval del Servicio Civil</t>
  </si>
  <si>
    <t>GE01 CONVERTIR A LA TECNOLOGÍA EN UN HABILITADOR FUNDAMENTAL PARA EL CUMPLIMIENTO DE LOS OBJETIVOS ESTRATÉGICOS.</t>
  </si>
  <si>
    <t>GE0101 ACTUALIZACIÓN E IMPLEMENTACIÓN DEL PETI DE LA ERU.</t>
  </si>
  <si>
    <t>IMPLEMENTAR 2 SISTEMAS DE INFORMACIÓN SEGÚN IDENTIFICACIÓN DE REQUERIMIENTOS,PARA UN SISTEMA DE  INFORMACIÓN INTEGRAL Y UN SISTEMA SGDA</t>
  </si>
  <si>
    <t>GESTIÓN DE TIC</t>
  </si>
  <si>
    <t>Gobierno digital</t>
  </si>
  <si>
    <t>Implementación y ejecución de los proyectos planeados para el 2023 en el PETI.</t>
  </si>
  <si>
    <t>(NO. PROYECTOS EJECUTADOS EN EL 2023/ NO. DE PROYECTOS PLANEADOS PARA EL 2023) * 100</t>
  </si>
  <si>
    <t>Cronograma PETI para 2023 ejecutado a conformidad</t>
  </si>
  <si>
    <t>GE00102 DISEÑO E IMPLEMENTACIÓN DEL SISTEMA DE INFORMACIÓN MISIONAL</t>
  </si>
  <si>
    <t>Sistema de Información Misional en funcionamiento y uso por parte de los colaboradores de la Empresa</t>
  </si>
  <si>
    <t>1 SISTEMA DE INFORMACIÓN IMPLEMENTADO Y EN FUNCIONAMIENTO</t>
  </si>
  <si>
    <t>Durante el mes de septiembre se implementaron en ambiente productivo 2 procesos de negocio: BP08_estructuración y evaluación financiera y BP11_Presupuesto. Adicionalmente, se esta avanzó en las etapas de diseño, configuración, pruebas y entrenamiento para el proceso de negocio BP17_Administrador de cronograma. Por otra parte, se esta avanzando en la configuración del proceso de negocio BP29_Gestión de Propiedades.</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</si>
  <si>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</si>
  <si>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</si>
  <si>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la auditoría de seguimiento y mantenimiento de la certificación del sistema de gestión calidad de la Empresa bajo los criterios de la norma ISO 9001:2015.</t>
  </si>
  <si>
    <t>1 AUDITORÍA EJECUTADA</t>
  </si>
  <si>
    <t>Informe resultado auditoría del sistema de gestión de calidad</t>
  </si>
  <si>
    <t>Durante el mes de agosto se realizaron las siguientes actividades que contribuyen al mantenimiento del certificado bajo la norma ISO 9001:2015:
1.    Se realizó reunión con líderes operativos el día 20 de septiembre, en dónde se generó la socialización de los avances en el proceso de Gestión de Conocimiento e Innovación, la actualización del procedimiento "PD-03 Diseño, actualización y seguimiento de Indicadores,  la actualización de los formatos por cambio de logo: FT-02 Plan de Acción Institucional  - FT-219 Registro de Control de Cambios - FT-220 Memorias de espacios de gestión de conocimiento e innovación, - FT-221 Buenas Prácticas, FT-222 Lecciones aprendidas
y el estado de la actualización de los formatos con nuevos logos.
2.    Se acompañó en la construcción de la gestión del cambio sobre la actualización del modelo de seguimiento a proyectos.</t>
  </si>
  <si>
    <t>GE04 DESARROLLAR EN LA EMPRESA CAPACIDADES EN LA GESTIÓN DEL CONOCIMIENTO Y LA INNOVACIÓN</t>
  </si>
  <si>
    <t>GE0403 DESARROLLAR ESPACIOS O MECANISMOS PARA LA CAPTURA Y TRANSFERENCIA DE CONOCIMIENTO AL INTERIOR DE LA ENTIDAD.</t>
  </si>
  <si>
    <t>GESTIÓN DEL CONOCIMIENTO Y LA INNOVACIÓN</t>
  </si>
  <si>
    <t>Gestión del Conocimiento y la Innovación</t>
  </si>
  <si>
    <t xml:space="preserve">Avanzar en la implementación de la política de gestión de conocimiento e innovación a través del plan de trabajo </t>
  </si>
  <si>
    <t>NO. DE ACTIVIDADES EJECUTADAS / NO. DE ACTIVIDADES PROGRAMADAS * 100</t>
  </si>
  <si>
    <t xml:space="preserve">Socialización por parte de la Oficina Asesora de Comunicaciones a todos los colaboradores de la empresa sobre la herramienta del mapa de conocimiento que se encuentra ubicado en la INTRANET, a través de una pieza grafica.
El pasado 25 de agosto de 2023 se convoca una reunión con los lideres operativos en este espacio se presentó la actualización del mapa de conocimiento y los pasos a seguir para continuar con el proceso de actualización de esta herramienta cuando las áreas lo requieran o cuando alguno proceso tenga la necesidad de actualizar los formatos.
La Subgerencia de Planeación y Administración de Proyectos, realizó mesa de trabajo con la profesional Bárbara Carvajal, para coordinar un espacio de buenas prácticas y lecciones aprendidas de la Subgerencia de Gestión Urbana.  La socialización del ejercicio acordado, tendrá lugar en septiembre en el marco del Comité Institucional de Gestión y Desempeño.
Continua el desarrollo del proceso de selección para la adjudicación del reto de innovación pública
1.    Se realizó reunión con líderes operativos el día 20 de septiembre, en dónde se generó la socialización de los avances en el proceso de Gestión de Conocimiento e Innovación, hablando sobre la estrategia de innovación interna en la Empresa, las herramientas e instrumentos gestionados, asi como los retos de innovación materializados.
2. Se llevo a cabo el taller de lecciones aprendidas sobre formulación de instrumentos a cargo de la Subgerencia de Gestión Urbana.
3. Se continua con el ajuste de los mapas de conocimiento, se actualizó lo pertinente al proceso de TIC
4. Se participó en las mesas de la DDI sobre gestión de conocimiento y se comparó el contenido de la caracterización de proceso tipo presentado por esa entidad, validando el contenido de la caracterización de RENOBO
</t>
  </si>
  <si>
    <t>GC0202 FORTALECER LA ADOPCIÓN DEL SISTEMA DE CONTROL Y GESTIÓN DE RIESGOS EN EL MARCO DE ACTUACIÓN DE LOS LÍDERES DE PROCESO</t>
  </si>
  <si>
    <t>Información y comunicación</t>
  </si>
  <si>
    <t>Transparencia, acceso a la información pública y lucha contra la corrupción.</t>
  </si>
  <si>
    <t>Elaborar, socializar, aprobar y divulgar el plan anticorrupción y atención al ciudadano PAAC, realizando el seguimiento periódico correspondiente</t>
  </si>
  <si>
    <t>1 PAAC APROBADO Y SOCIALIZADO</t>
  </si>
  <si>
    <t>GE0501 DESARROLLAR PROGRAMA DE EFICIENCIA DEL GASTO DE FUNCIONAMIENTO</t>
  </si>
  <si>
    <t>GESTIÓN AMBIENTAL</t>
  </si>
  <si>
    <t>Participación Ciudadana en la Gestión Pública - Gestión ambiental para el buen uso de los recursos públicos</t>
  </si>
  <si>
    <t>Implementar el Plan de Acción 2023 del Plan Institucional de Gestión Ambiental - PIGA 2020 a 2024</t>
  </si>
  <si>
    <t>ACTIVIDADES EJECUTADAS EN EL PLAN /ACTIVIDADES PROGRAMADAS EN EL PLAN</t>
  </si>
  <si>
    <t>Plan de Acción PIGA ejecutado al 100%</t>
  </si>
  <si>
    <t xml:space="preserve">Durante el mes de septiembre se publicaron los informes solicitados por Secretaría de ambiente,  se realizó la guía del plan de gestión integral de residuos sólidos y peligrosos de la Empresa, se realizó una campaña incentivando el uso de buenas prácticas ambientales energéticas apagando el computador o los equipos que no se estén utilizando, control de residuos de equipos eléctricos y electrónicos, para octubre se tienen planteadas acciones con el fin de cumplir los objetivos planteados en la correcta ejecución del plan de acción. Se realizaron actividades de la semana de la bicicleta aprovechando el día del no carro y actividades de seguridad vial. </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</si>
  <si>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</si>
  <si>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</si>
  <si>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</si>
  <si>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Implementación nueva estrategia de marca</t>
  </si>
  <si>
    <t>1 ESTRATEGIA IMPLEMENTADA</t>
  </si>
  <si>
    <t>OFICINA ASESORA DE COMUNICACIONES</t>
  </si>
  <si>
    <t>Se realizó el lanzamiento de la nueva identidad de marca con los grupos de interés internos y externos, asimismo se iniciaron acciones de posicionamiento y sostenimiento de la nueva identidad de marca, se está avanzando en la versión final del manual de marca, se continua con las acciones de sostenimiento de la nueva marca.</t>
  </si>
  <si>
    <t>LC0304 DISEÑAR E IMPLEMENTAR ESTRATEGIAS PARA POSICIONAR A LA EMPRESA COMO LÍDER EN LOS PROCESOS DE TRANSFORMACIÓN URBANA ANTE LOS GRUPOS DE INTERÉS INTERNOS.</t>
  </si>
  <si>
    <t>Ejecución plan estratégico de comunicaciones</t>
  </si>
  <si>
    <t>Plan estratégico de comunicaciones ejecutado</t>
  </si>
  <si>
    <t xml:space="preserve">Avance: 75%
Comunicación interna:
•	Piezas gráficas: Durante la vigencia 2023 se han realizado 388 Piezas gráficas para comunicación interna.
•	Campañas de comunicación interna: Durante la vigencia 2023, se han realizado y/o adaptado 51 campañas de comunicación interna. 
•	Campañas de comunicación interna en el marco de las fechas especiales: Durante la vigencia 2023, se han realizado 12 campañas internas de comunicación en el marco de las fechas especiales. 
•	Difusión interna de información: Durante la vigencia 2023, se ha realizado la difusión de 17 campañas informativas, temáticas o actividades internas, solicitadas por la Alcaldía de Bogotá y/o de otras entidades distritales.
•	Diseño de presentaciones internas: Durante la vigencia 2023, se han realizado 28 presentaciones internas.
•	Producción audiovisual para comunicación interna: Durante la vigencia 2023 se han realizado y publicado 46 videos para comunicación interna. 
•	Jornadas de registro audiovisual interno: Durante la vigencia 2023 se han realizado 49 jornadas de registro audiovisual interno.
•	Intranet: Durante la vigencia 2023 se han realizado 9 informes correspondientes al reporte mensual de las estadísticas, métricas y publicaciones realizadas en la Erunet.
Comunicación externa:
•	Acciones de free press y monitoreo en medios: Durante la vigencia 2023 se ha realizado una importante labor para dar a conocer los proyectos y el estado de estos, así como, resaltar la labor de la Empresa en términos de Renovación, Revitalización y Desarrollo Urbano. Dicha labor dio ha dado como resultado una cobertura de 68 noticias a través de diferentes medios de radio, prensa escrita, redes y portales web.
•	Comunicados: Durante la vigencia 2023 se han realizado 61 comunicados que fueron publicados en la página web de la Empresa, en las redes sociales de la Entidad y/o a través de los medios de comunicación.
•	Piezas gráficas externas: Durante la vigencia 2023 se ha realizado el diseño de 461 piezas gráficas para comunicación externa.
•	Producción de animaciones: Durante la vigencia 2023, se han realizado 4 animaciones 
•	Piezas gráficas impresas: Durante la vigencia 2023 se han realizado 5.686 impresiones, las cuales corresponden a los siguientes requerimientos.
•	Diseño de presentaciones externas: Durante la vigencia 2023, se han realizado 56 presentaciones externas.
•	Producción audiovisual para comunicación externa: Durante la vigencia 2022 se han realizado 104 videos para comunicación externa. 
•	Jornadas de registro audiovisual externo: Durante la vigencia 2022 se han realizado 78 jornadas de registro audiovisual externo.
•	Estrategias redes sociales ERU: Durante la vigencia 2023, se han implementado 105 estrategias para redes sociales.
•	Apoyo a las Estrategias para redes sociales de la Alcaldía: Durante la vigencia 2023, en el marco de las estrategias de comunicaciones para redes sociales diseñadas por la Alcaldía, la ERU ha apoyado e implementado 102 sinergias.
•	Mediciones redes sociales: Durante la vigencia 2023 se ha realizado 9 informes, con periodicidad mensual con las métricas correspondientes a las siguientes redes sociales de la Entidad.
•	Página web: Durante la vigencia 2023 se han realizado 9 informes correspondientes al reporte mensual de las estadísticas, métricas y publicaciones realizadas en el sitio web www.renobo.com.co
</t>
  </si>
  <si>
    <t>REALIZAR LA GESTIÓN ADMINISTRATIVA, LAS OBRAS Y LA COMERCIALIZACIÓN DE LOS PREDIOS Y PROYECTOS DE LA ERU</t>
  </si>
  <si>
    <t>COMERCIALIZAR 100 % DE PREDIOS DISPONIBLES PARA LA MOVILIZACIÓN Y PROYECTOS DESARROLLADOS</t>
  </si>
  <si>
    <t>Diseño y ejecución de la estrategia comercial de la Empresa</t>
  </si>
  <si>
    <t xml:space="preserve">NO. DE NEGOCIOS REALIZADOS </t>
  </si>
  <si>
    <t>Seleccionar desarrollador para proyectos priorizados</t>
  </si>
  <si>
    <t>3 PROYECTOS CON DESARROLLADOR SELECCIONADO</t>
  </si>
  <si>
    <t xml:space="preserve">1. Proyecto Tres Quebradas UG2. Avance Acumulado 13,86%.
Se encuentra en un 42% de avance los documentos contractuales, se definió contratar por lista corta. Se adelanto la revisión de la Matriz de Riesgos.
Cambio de cabidas por aparición de cuerpos de agua (1,800 unidades de vivienda a 1,400).
El cronograma actual establece: Comité de Contratación 19.09.2023 / Presentación de Aviso Lista Corta 22.09.2023 / Manifestación de Interés 10.10.2023 / Presentación de Ofertas 24.10.2023 / Firma de Contrato 06.11.2023
2. Proyecto Estación Metro Calle 26. Avance Acumulado 33%
Avance en documento de prefactibilidad. Recursos transferidos a la Fiducia y expedición de CDP por 1.800. Se publicó en SECOP el proceso de factibilidad, se publicaron adendas y esta en evaluación preliminar técnica, jurídica y financiera de los proponentes. En revisión de Alianza Fiduciaria S.A la minuta del proceso PAD-ESTACIÓN CENTRAL-IS-01-2023
Firma Minuta contrato de consultoría 01/2023 por parte de Alianza fiduciaria e IDOM CONSULTING
- Se llevo a cabo Tercer comité operativo del convenio 344/2021 el día 21/06/2023, en el cual se expuso cronograma y desarrollo de contratación de la consultoría.
- Se solicito ajuste en el cronograma, atendido por parte de la consultoría, el cual fue recibido el día 30/06/2023
- Expedición póliza de cumplimiento por parte de IDOM CONSULTING al contrato de consultoría 01 de 2023 el día 30/06/2023 
Se adelanto Otrosi No. 1 al contrato 001/2023 suscrito con IDOM CONSULTING, el cual modifica los parámetros definidos frente a la póliza de cumplimiento del contrato, dado que con las clausula inicial de penalidad no era posible la expedición de dicha póliza. Aprobado en comité fiduciario del 19 de julio de 2023. / Se proyecta firma acta de inicio para el 04.08.2023
3. Proyecto San Victorino. Avance Acumulado 19,1%
Se definió contratar por modalidad Dialogo empresarial, Aprobación de documentos para la publicación del aviso. Se actualiza la modelación financiera del proceso con base al avalúo 2023.
Publicación del proceso de Dialogo Empresarial para seleccionar el gerente desarrollador 21/06/2023
- Firma de Adenda No. 1 sobre aclaraciones a documentos el día 30/06/2023
- Se llevo a cabo reunión con la Dirección de Predios, SDP, SGU y SGI para definir trámite de incorporación topográfica requerida para licencia de urbanismo
Se firmo Adenda 5, la cual modifica crónograma / 11.08.2023
- Se realiza ampliación de tiempos mediante adenda 6, por solicitud de los participantes al dialogo, planteando la posibilidad de realizar mesas de dialogo adicional para el 07.09.2023 / 29.08.2023
Se sotiene reunión con el IDU en donde se plantea un convenio de seguimiento y posibilidad de licencia de Saneamiento 17.09.2023
</t>
  </si>
  <si>
    <t>Realizar proceso para seleccionar los constructores para los 6 lotes priorizados</t>
  </si>
  <si>
    <t>NO. DE LOTES CON CONSTRUCTOR SELECCIONADO</t>
  </si>
  <si>
    <t>6 lotes asignados a constructor con garantía de calidad</t>
  </si>
  <si>
    <t>Se publicó modificación del cronograma del proceso ERU-CONV-AVISO-01-2023. Se realizaron los ajustes a los documentos del proceso de acuerdo a las observaciones presentadas y se publicaron en SECOP. Hasta el pasado 21 de abril de 2023 se recibieron manifestaciones de interés y presentación de requisitos habilitantes, donde se presentaron 10 proponentes: i. Akila S.A.S. ii. Consorcio CM 2023 iii. Consorcio Hábitat NP iv. Constructora Villa Cariño Ltda v. Impulsa Colombia S.AS. vi. Interventoría Diseños y Contratos S.A.S. Indeco vii. Suprema Compañía Inmobiliria viii. Triada S.A.S. ix. Unión Temporal Conescalarq x. Unión Temporal Uraki-Kiruna. 
Los proponentes para cada predio se distribuyen así: 
1. Eduardo Umaña 10 proponentes
2. Santa Cecilia 7 proponentes
3. Danubio 7 proponentes
4. Villa Javier 7 proponentes
5. Sosiego 5 proponentes
6. Pulpo 7 proponentes
Se ajustó el Anexo-1 del Documento de Planeación para su publicación junto con la invitación a los integrantes de Listas Cortas para presentar ofertas.
Se elaboró una nueva versión del DTS incluyendo las observaciones de las distintas áreas de la empresa involucradas en la estructuración del Concurso.
5. Se llevó a cabo una audiencia aclaratoria el 29 de mayo con los integrantes de las listas cortas para resolver consultas y recoger sugerencias respecto de las condiciones de presentación de las ofertas.
De los 10 proponentes que se presentaron al proceso, 8 quedaron habilitados Técnica, Financiera y Jurídicamente. Así las cosas, continúan en la siguiente fase del proceso de selección los siguientes: i. Akila S.A.S. ii. Consorcio CM 2023 iii. Consorcio Hábitat NP . iv. Interventoría Diseños y Contratos S.A.S. Indeco v. Suprema Compañía Inmobiliria vi. Triada S.A.S. vii. Unión Temporal Conescalarq vii. Unión Temporal Uraki-Kiruna
En el mes de julio se modificó el cronograma para incluir la actividad de la mesa de trabajo y posponer la fecha de presentación de propuestas. Se realizó mesa de trabajo el 17 de julio con los desarrolladores que manifestaron su interés para recibir sus observaciones y preguntas en la etapa de elaboración de las planchas para la presentación de las ofertas. El 21 de julio se realizó publicación de la respuesta y modificaciones derivadas de la mesa de trabajo. 
Se recibieron 3 ofertas de los proponentes Triada (Villa Javier, Eduardo Umaña, Danubio) Conescalarq (Eduardo Umaña, Danubio) Akila (Eduardo Umaña, Danubio)
El 3 de agosto se realizó la publicación de acta de cierre. 
El 22 de agosto se publicó el informe de evaluación preliminar.
El 29 de agosto se presentó a comité de contratación para aprobación de la constitución de los nuevos PAS (Eduardo Umaña y Danubio) y la modificación al PAS Villa Javier.
El 30 de agosto se publicó la respuesta a las observaciones presentadas y el informe de evaluación definitivo. En la misma fecha se presentó y aprobó en comité fiduciario del Patrimonio Autónomo Matriz la constitución de los nuevos PAS (Eduardo Umaña y Danubio) y a comité del PAS Villa Javier su modificación.
Se realizó socialización protocolaria entre la Universidad de los Andes, Triada SAS y RenoBo de la decisión de las mejores ofertas para el desarrollo de los predios Villa Javier, Danubio, Eduardo Umaña, y presentación de los proyectos: Villa Javier, Las Atalayas y Renacer Central.</t>
  </si>
  <si>
    <t xml:space="preserve">EJECUTAR 100 % DEL PLAN DE ACCIÓN PARA REALIZAR Y OPTIMIZAR LA GESTIÓN FIDUCIARIA ASOCIADA A LA GESTIÓN Y DESARROLLO DE PROYECTOS ERU </t>
  </si>
  <si>
    <t>Ejecutar el plan de acción definido para la optimización de la gestión fiduciaria de la Empresa</t>
  </si>
  <si>
    <t>NO. DE ACTIVIDADES DEL PLAN DE ACCIÓN REALIZADAS / NO. DE ACTIVIDADES DEL PLAN DE ACCIÓN DEFINIDO * 100</t>
  </si>
  <si>
    <t>1. En el Plan de acción de gestión fiduciaria, se tienen programadas 6 actividades para la vigencia 2023, de las cuales para el mes de septiembre se presenta avance en las 6. Para un avance del 20% del 30% ponderado
2.Manzana 5 Las Aguas: La Fiducia de Manzana 5 las aguas se encuentra en proceso de liquidación, estando pendiente la revisión por parte del IDU de la escritura de aclaración de un área de cesión. Se realizó mesa de trabajo con la Fiduciaria y la SGDP para definir calidad tributaria del predio. Se envío comunicación a la Secretaría de Hacienda. Se envió matriz de seguimiento actualizada y a las Fiduciarias comunicación para que nos indiquen estado de procesos para conitnuar con la liquidación. 
3. Manuales Operativos: en el mes de julio se aprobaron  publicaron los manuales operativos de Colpatria y Alianza Fiduciaria. Avance del 100% para un 50% del ponderado.</t>
  </si>
  <si>
    <t>GESTIÓN FINANCIERA</t>
  </si>
  <si>
    <t xml:space="preserve">Optimizar el proceso de pago a través de fiducias </t>
  </si>
  <si>
    <t>Durante el mes de septiembre se realizaron las siguientes actividades:
-Se realizó actualización de la Caracterización del Proceso de Gestión Financiera, en el cual se incluyeron las actividades de Instrucciones de pago y elaboración de informes de seguimiento de los Patrimonios Autónomos.
-Se creó el procedimiento de Instrucciones de Fiducias para pago y como soportes de la ejecución, se documentaron los formatos: Lista de verificación, Certificado de cumplimiento de Fiducias, Solicitud de Instrucción de pago e Instrucción de Fiducias.
-Los documentos actualizados y propuestos, se remitieron a la SPAP el 25 de septiembre de 2023.</t>
  </si>
  <si>
    <t xml:space="preserve">DESARROLLAR 100 % DE OBRAS DE URBANISMO Y CONSTRUCCIÓN, ASÍ COMO LAS OBRAS DE MANTENIMIENTO DE LOS PREDIOS Y PROYECTOS DE LA ERU. </t>
  </si>
  <si>
    <t>EJECUCIÓN DE PROYECTOS</t>
  </si>
  <si>
    <t>Desarrollar estrategias que permitan la definición de acuerdos para mejorar los niveles de servicio con las empresas de servicios públicos del Distrito.</t>
  </si>
  <si>
    <t>ACUERDO DE SERVICIO DEFINIDO</t>
  </si>
  <si>
    <t>SUBGERENCIAS DE DESARROLLO DE PROYECTOS</t>
  </si>
  <si>
    <t xml:space="preserve">En lo corrido del año, se inició la etapa de diagnóstico, dando cumplimiento a la actividad de recolección de información, esta actividad consistió en la revisión de los documentos existentes adelantados el año pasado, como son la proyección de la minuta del convenio con ENEL Codensa, la presentación de los proyectos ERU e información correspondiente a las áreas de oportunidad objeto de análisis para la siguiente etapa. 
A la fecha se cuenta con la minuta revisada por el área Jurídica de ENEL Codensa y por la Dirección de Gestión Contractual de RENOBO; sin embargo, hay puntos por precisar y acordar; razón por la cual se programó una reunión para el 19 de julio de 2023 (esta fecha en atención a las vacaciones de la persona encargada) y quedó reprogramada para el jueves 10 de agosto de 2023, por solicitud de ENEL.
Dentro de las observaciones a revisar son: El convenio debe ser de doble vía y la cláusula de garantías, dado que ENEL, solicita que RENOBO tome una póliza amparando todos los recursos y RENOBO solicita que la póliza sea expedida por los contratistas de obra siendo beneficiaria ENEL. Finalmente, es para ejecutar tantos proyectos de ENEL como de RENOBO. 
Producto de la reunión realizada el pasado 10 de agosto de 2023, se acordó que RENOBO enviará la propuesta de redacción de la cláusula de garantías y ENEL realizará la consulta a su área de seguros, para convocar una nueva mesa y finalizar la revisión de la minuta. En esta reunión del 10 de agosto, se logró un 80% de la revisión del texto de la minuta. Es importante aclarar que el presente convenio se podrá suscribir una vez finalizada la Ley de garantías
Para el presente período, RENOBO remitió la propuesta de redacción de la cláusula de garantías, ENEL nos solicitó reunión para conocer el procedimiento de Gestión Predial; nos encontramos coordinando con la Dirección de Predios la programación de la misma
</t>
  </si>
  <si>
    <t>GE0202 DISEÑAR E IMPLEMENTAR PROCESO DE MEJORA CONTINUA Y ESTÁNDARES MÍNIMOS PARA LA SELECCIÓN DE ASOCIADOS, DISEÑADORES, DESARROLLADORES Y EJECUTORES DE LOS PROYECTOS QUE GARANTICEN SU CALIDAD</t>
  </si>
  <si>
    <t>Ejecutar los cronogramas de los proyectos conforme a los servicios contratados y proyectos gestionados (Priorización: Voto nacional - CHSJD - Bronx BDC/CTC - mártires - UD - SED )</t>
  </si>
  <si>
    <t>NO. DE CRONOGRAMAS EJECUTADOS EN TIEMPO/ NO. DE CRONOGRAMAS SUSCRITOS * 100</t>
  </si>
  <si>
    <t>Implementación según cronograma establecido</t>
  </si>
  <si>
    <t xml:space="preserve">Complejo Hospitalario San Juan de Dios – Edificio Santiago Samper y Enfermedades Tropicales: Durante lo corrido del año, se avanzó un 9,82% en la elaboración de estudios y Diseños en los productos de la etapa 3; seguimos a la espera de permisos del Ministerio de Cultura. En cuanto a las obras del Edif. de Siberia y del Edif. de Mantenimiento, se logró un avance del 12,69%, y del 24,92% respectivamente. Proyecto de Urbanismo Redes eléctricas se avanza en el proceso de contratación directa con un 0,90%. Proyecto San Pedro Claver – Ancianato, se estructuraron los documentos y se publicó el proceso de selección para la consultoría el 5 de julio de 2023, se recibieron 5 propuestas, se publicó informe de evaluación preliminar en el cual ninguna quedo habilitada, se solicitó subsanar a los 5 proponentes. A la fecha, se publicó la decisión de mejor oferta, del proceso de la Consultoría, pendiente interventoría.
Bronx Distrito Creativo (Estructuración Concesión), se logró un 30% de avance correspondiente a la Fase 1 del contrato (prefactibilidad). En factibilidad se ha logrado un avance del 23,75%.
Bronx Distrito Creativo - MC1 - Etapa 1: Avance de obra del 6,32%, en lo corrido del año se realizaron actividades de cierre de la etapa de pre- construcción, instalación de cerramiento provisional de obra y avance en los procesos de contratación de insumos y mano de obra, y actividades de desmontes, liberaciones y excavaciones. Se pone en marcha plan de contingencia para superar condiciones que impactaron el cronograma.
Bronx Distrito Creativo - Etapa 2 (Esquina Redonda + Parqueaderos) - Elaboración Estudios y Diseños: Se realiza la entrega del proyecto, a la espera de permisos por parte del Ministerio de Cultura, para poder tramitar licencia de construcción. 
Centro de Talento Creativo Etapa 1: En lo corrido del año el avance en obra es del 27,98%.
Alcaldía Local de los Mártires: En lo corrido del año, el avance en obra del 32,20%.
Urbanismo Voto Nacional ADM 2 y ADM 3: Se logró la estructuración del proceso de contratación de estudios, diseños y construcción de la malla vial de AMD2 y AMD3 y su interventoría. Sin embargo, se informa que el proceso principal se declaró fallido por la no presentación de oferentes. Se inicia nuevo proceso de contratación que culminaría en octubre de 2023.
U. Distrital – Edif. Laboratorios Facultad de Ingeniería: Se avanza en la ejecución del contrato interadministrativo con un 16,38%, y en construcción del 6,06%, se realizaron actividades en la etapa de mitigación de daños a los vecinos, posterior a la demolición. Se reprograma la obra, optimizando el proceso constructivo, e incluyendo las obras complementarias (estabilización).
SED - Colegio La Magdalena: En lo corrido del año el avance de la obra es del 24,47%.
Colegio San Francisco: En lo corrido del año el avance de la obra es del 41,17%.
CASC: A la fecha el avance de consultoría para el nodo La Gloria es del 95%, está en trámite la respuesta a las observaciones emitidas por la Curaduría Urbana No 5 en la que se gestiona la licencia de construcción, y está finalizado el estudio previo para iniciar el proceso de selección para mediados del mes de octubre de 2023.
A la fecha el avance de consultoría para el nodo Altamira es del 81%, la ejecución se encuentra suspendida para radicar la solicitud de licencia de construcción con 31 poderes, siendo necesario contar con 39 poderes restantes a ser otorgados por parte del Instituto de Desarrollo Urbano como encargado del proceso de adquisición de los cuales tiene pendiente ofertar 8 predios, una vez sea posible radicar se reiniciará la ejecución.
</t>
  </si>
  <si>
    <t>META PDD FUNCIONAMIENTO</t>
  </si>
  <si>
    <t>EJECUTAR 100 % DEL PLAN DE TRABAJO DEL PROCESO DE GESTIÓN FINANCERA DE MANERA EFICIENTE</t>
  </si>
  <si>
    <t>EVALUACIÓN Y SEGUIMIENTO</t>
  </si>
  <si>
    <t>Control interno</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</si>
  <si>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</si>
  <si>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(NO. DE COMITÉS Y/O REUNIONES A LOS QUE ASISTIÓ LA OCI EN EL TRIMESTRE/ NO. DE COMITÉS Y/O REUNIONES A LOS QUE FUE CONVOCADA EN EL TRIMESTRE) X 100</t>
  </si>
  <si>
    <t>Actas de comité con compromisos para la OCI</t>
  </si>
  <si>
    <t>OFICINA DE CONTROL INTERNO</t>
  </si>
  <si>
    <t xml:space="preserve">Indicador trimestral que se reporta de acuerdo a los resultados del seguimiento trimestral del Plan Anual de Auditoria. 
Primer trimestre: Se han asistido a 55 comités, reuniones o citaciones por parte de la jefe de la Oficina de Control Interno o su delegado 
Segundo trimestre: Se han asistido a 55 comités, reuniones o citaciones por parte de la jefe de la Oficina de Control Interno o su delegado
Indicador  con periodicidad trimestral que se reporta de acuerdo a los resultados del seguimiento trimestral del Plan Anual de Auditoria. 
Tercer trimestre: se han asistido a 22 comités, reuniones o citaciones por parte de la jefe de la Oficina de Control Interno o su delegado </t>
  </si>
  <si>
    <t>CONTROL DISCIPLINARIO INTERNO</t>
  </si>
  <si>
    <t>Control disciplinario interno</t>
  </si>
  <si>
    <t>OFICINA DE CONTROL DISCIPLINARIO INTERNO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</si>
  <si>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</si>
  <si>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</si>
  <si>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</si>
  <si>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 xml:space="preserve">Indicador trimestral que se reporta de acuerdo a los resultados del seguimiento trimestral del Plan Anual de Auditoria. 
Primer Trimestre: Se realizaron 21.5 Informes de 23 informes programados, reprogramándose los siguientes:
*Seguimiento Estado de Cumplimiento Metas Plan de Desarrollo e Indicadores - Reprogramado Segundo trimestre 2023 - Avance 50%
*Activos de Información y Funcionamiento Software que maneja la Empresa - Reprogramado Segundo trimestre 2023
Segundo Trimestre: Se realizaron 13.7 Informes de 14 informes programados equivalentes a un cumplimiento del 24.46%, quedando los siguientes por publicar:
*Seguimientos a publicaciones de la Contratación en la Plataforma SECOP - Avance 90%
*Seguimiento a la Austeridad en el Gasto - Avance 90%
*Seguimiento Cajas Menores (SE EFECTUAN SIN PREVIO AVISO) - Avance 90%
Adicionalmente se presentaron los siguientes informes pendientes del primer trimestre equivalentes al 1.75% del periodo anterior:
*Seguimiento Estado de Cumplimiento Metas Plan de Desarrollo e Indicadores - Reprogramado Segundo trimestre 2023
*Activos de Información y Funcionamiento Software que maneja la Empresa - Reprogramado Segundo trimestre 2023
Tercer Trimestre: Se realizaron 16,6 Informes de 17 informes programados equivalentes a un cumplimiento del 24,41%, quedando los siguientes por publicar:
*Sistema de Información Misional avance 90%
*Seguimientos a publicaciones de la Contratación en la Plataforma SECOP Avance 90%
*Seguimiento Comité de Defensa Judicial, Conciliación y Repetición y SIPROJ Avance 80%
</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</si>
  <si>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</si>
  <si>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</si>
  <si>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</si>
  <si>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 xml:space="preserve">Se realizo publicación de la matriz de seguimiento el día 16 de Enero de 2023 en la Pagina Web de la Empresa
e informe en Word radicado  I2023000489 
Se publico en la pagina Web el seguimiento del Mapa de Riesgos corte enero - Abril de 2023 el 15 de mayo de 2023 link http://www.eru.gov.co/transparencia/planeacion-presupuesto-e-informes/informes-oficina-control-interno
Matriz de Seguimiento Mapa de Riesgos por Procesos y corrupción corte enero - abril 2023 publicado el 14 de septiembre de 2023 en  link: https://www.renobo.com.co/transparencia/planeacion-presupuesto-e-informes/informes-oficina-control-interno
Informe Seguimiento Mapa de Riesgos  Mayo - Septiembre  2023 radicado I2023002941 de 2 Octubre 2023.
</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</si>
  <si>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</si>
  <si>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</si>
  <si>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Informes de seguimiento planes de mejoramiento</t>
  </si>
  <si>
    <t>Se realizo publicación de la matriz de seguimiento el día 25 de Enero de 2023 en la Pagina Web de la Empresa
e informe en Word radicado  I2023000548 
Actividad trimestral no aplica para el seguimiento del mes de marzo de 2023
Se realizo publicación de la matriz de seguimiento Plan de mejoramiento por Procesos el día 25 de Abril de 2023 en la Pagina Web de la Empresa
El informe  en revisión y se radicara en el mes de mayo de 2023
Informe Plan de Mejoramiento Contraloría  rad I2023001166 de Abril 26 de 2023
Informe seguimiento del Plan Mejoramiento por procesos RADICADO I2023002124 y la matriz de seguimiento corte abril – junio de 2023, esta última se encuentra publicada en la página Web de la Empresa en el Link: https://www.renobo.com.co/transparencia/planeacion-presupuesto-e-informes/informes-degestion-evaluacion-y-auditoria/planes-de-mejoramiento con fecha de expedición del 21 de julio de 2023 denominada “Matriz de seguimiento Plan de Mejoramiento por Procesos abril - junio 2023”.
Seguimiento programado para reportar en el mes de Octubre de 2023</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</si>
  <si>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</si>
  <si>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</si>
  <si>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Respuestas oportunas a DP</t>
  </si>
  <si>
    <t xml:space="preserve">Indicador trimestral que se reporta de acuerdo a los resultados del seguimiento trimestral del Plan Anual de Auditoria. 
Primer Trimestre: Se atendieron de 98,10% de las solicitudes del periodo evaluado de la vigencia 2023 que equivale al 24.53% de avance, ya que para el período evaluado se recibieron 203 Requerimientos, de los cuales se debían responder 190  por vencimiento de términos en el primer trimestre.
Cada componente de este indicador tiene un peso del 33,33%. De las 190 solicitudes se evidencia lo siguiente:
- 179 requerimientos se respondieron dentro de términos. 
- 13 requerimientos en Gestión con fecha de vencimiento posterior al corte evaluación. 
- 11  requerimientos que se respondieron fuera de términos.
Segundo Trimestre: se recibieron 215 Requerimientos, de los cuales se debían responder 189  por vencimiento de términos en el segundo trimestre.
Cada componente de este indicador tiene un peso del 33,33%. De las 215 solicitudes se evidencia lo siguiente:
- 181 requerimientos se respondieron dentro de términos. 
- 26 requerimientos en Gestión con fecha de vencimiento posterior al corte evaluación. 
- 8  requerimientos que se respondieron fuera de términos.
Tercer Trimestre: se recibieron 191 Requerimientos, de los cuales se debían responder 175 por vencimiento de términos en el segundo trimestre.
Tercer Trimestre Cada componente de este indicador tiene un peso del 33,33%. De las 191solicitudes se evidencia lo siguiente:
- 171 requerimientos se respondieron dentro de términos. 
- 16 requerimientos en Gestión con fecha de vencimiento posterior al corte evaluación. 
- 4 requerimientos que se respondieron fuera de términos.
</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</si>
  <si>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</si>
  <si>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</si>
  <si>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Cronograma de actividades ejecutado</t>
  </si>
  <si>
    <t xml:space="preserve"> Esta actividad inicio la en mes de junio y finaliza de acuerdo a lo programado en el PAA en el mes de Julio de 2023 con un avance a la fecha de la medición del 40%.  Se reporta la finalización de la actividad en el mes de agosto corte julio 30 de 2023.
Actividad Primer Semestral realizada por medio de la Oficina de Comunicaciones por el correo Institucional
Seguimiento semestral
</t>
  </si>
  <si>
    <t>Implementación para la Aplicación de las Normas Internacionales de Auditoria (NIA)</t>
  </si>
  <si>
    <t>REALIZAR UN SEGUIMIENTO DE LA IMPLEMENTACIÓN DE LAS NORMAS INTERNACIONALES DE AUDITORIA (NIA) EN LA VIGENCIA</t>
  </si>
  <si>
    <t>Informe de acciones implementadas</t>
  </si>
  <si>
    <t xml:space="preserve">Actividad Semestral:
Mediante correo electrónico de 22/03/2023 se remitieron por parte de la jefe de la OCI los documentos Código de Ética y Estatuto del Auditor a la Oficina Asesora Jurídica para la expedición del acto administrativo de adopción de los documentos. 
Documentos revisados y avalados por la Oficina Asesora Jurídica pendiente de numeración de la resolución
Envío y Socialización de la Guía de Construcción de Mapas de Aseguramiento.
Formatos Líneas de Defensa  y Mapa de Aseguramiento
Guía para la construcción de Mapas de Aseguramiento
 I20230018824
Seguimiento semestral 
</t>
  </si>
  <si>
    <t>DIRECCIONAMIENTO ESTRATÉGICO - SUBGERENCIA CORP</t>
  </si>
  <si>
    <t>Definir y llevar a cabo plan de capacitación semestral a los servidores por áreas, orientado a la socialización del proceso de control disciplinario interno en la empresa, funciones y competencias de la OCDI</t>
  </si>
  <si>
    <t>ACTIVIDADES EJECUTADAS EN EL PLAN DE CAPACITACIÓN /ACTIVIDADES PROGRAMADAS EN EL PLAN DE CAPACITACIÓN</t>
  </si>
  <si>
    <t>Plan de capacitación  ejecutado al 100%</t>
  </si>
  <si>
    <t xml:space="preserve">En el presente mes de septiembre de 2023 se realizó capacitación socializando el proceso de control disciplinario interno. La capacitación la realizó la Jefe de la Oficina de Control Disciplinario Interno el 13 de septiembre de 2023, Hora 9:00 en el inicio de la capacitación se informó el rol de la Oficina de Control Disciplinario a todos los participantes </t>
  </si>
  <si>
    <t>Definir y llevar a cabo plan de capacitación semestral a los servidores por áreas, orientado a la prevención de conductas que puedan constituirse en conductas disciplinarias y retroalimentación para el cumplimiento de directivas que en materia disciplinaria se emitan, en aplicación de las políticas que en esta materia se expidan por parte de la Secretaria Jurídica Distrital.</t>
  </si>
  <si>
    <t xml:space="preserve">En el presente mes de septiembre de 2023, se realizó capacitación de fecha 13 de setiembre de 2023 hora: 9:00- 10:00 sobre regimen de inhabilidades e incompatibilidad y conflicto de interés, expositora la Jefe de la Oficina de Control Disciplinario Interno. </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</si>
  <si>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</si>
  <si>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</si>
  <si>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</si>
  <si>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Implementar soluciones ambientales  en el desarrollo de proyectos urbanos, orientados a la mitigación del cambio climático.</t>
  </si>
  <si>
    <t>NO. DE SOLUCIONES IMPLEMENTADAS/ NO. DE PROYECTOS GESTIONADOS * 100</t>
  </si>
  <si>
    <t>Proyectos con el componente ambiental identificado y gestionado</t>
  </si>
  <si>
    <t>1. Plan parcial El edén el descanso:
Por solicitud de SDP se está revisando el componente ambiental del proyecto de decreto del PP.
Por solicitud de SDP se envió capítulo de modificación del artículo 16° "DISPOSICIONES AMBIENTALES ESPECÍFICAS" del Decreto Distrital 521 de 2006 (Se envió el 17 de septiembre de 2023).
El 20 de septiembre de 2023 se realizó reunión con SDP para la revisión del proyecto de decreto del PP, el cual se publicó en la página de LegalBog el 22 de septiembre de 2023.
2. Plan Parcial Tres Quebradas - Estudio ambiental y geotécnico del Plan Parcial:
Se realizó el capítulo el proyecto de Decreto del PPD Tres Quebradas: ESTRUCTURAS Y SISTEMAS DEL PLAN PARCIAL: ESTRUCTURA ECOLÓGICA PRINCIPAL Y ZONAS SUJETAS A AMENAZA Y RIESGO y se envió el 13 de septiembre. Se realizó visita el 18 de septiembre para atender visita de Promoambiental para la expedición de la factibilidad del servicio de recolección y limpieza. Y además, se verificó una posible afectación minera en la antigua UG&amp;.
El 22 de septiembre de 2023 se entregó DTS diagnóstico ambiental, componente amenazas y riesgos y formulación ambiental del PPD Tres Quebradas.
3. Plan Parcial Calle 72:
Se están revisando los ajustes que se deben hacer al DTS ambiental de la formulación. Por los ajustes realizados al componente de Espacio Público.
El 21 de septiembre de 2023 se entregó: 1. Ajustes DTS ambiental PPRU Calle 72, 2. Matriz de respuesta de pestaña SDA, 3. Se realizó ajuste en página 38 a conclusión que justifica formulación según lo solicitado, 4. Respuesta observaciones comunidad.
4. PPRU Calle 26:
El 28 de septiembre de 2023 se entregó el DTS ajustado para viabilidad observaciones SDA</t>
  </si>
  <si>
    <t>PS0203 DESARROLLAR E IMPLEMENTAR FUNCIONES DE OPERADOR URBANO</t>
  </si>
  <si>
    <t>Definir el modelo de operador urbano para la Empresa</t>
  </si>
  <si>
    <t>1 MODELO DE OPERADOR URBANO DEFINIDO</t>
  </si>
  <si>
    <t>FORMULAR 9  DIRECTRICES DE ACTUACIÓN ESTRATÉGICA EN EL MARCO DEL DECRETO DISTRITAL 555 DE 2021-POT</t>
  </si>
  <si>
    <t>Ejecutar los cronogramas establecidos para el desarrollo de las actuaciones estratégicas</t>
  </si>
  <si>
    <t>Se realizó reuniones con el co-formulador para revisión de cambios en directrices, se ajustaron directrices según comentarios de la comunidad para la Actuación Estratégica de Rio Negro. Las directrices de las Actuaciones Estratégicas de Chapinero Verde Inteligente, Zibo y Reencuentro fueron adoptadas bajo la resolución definitiva No. 2000 del 14 de septiembre. Se ajustaron directrices según comentarios de la comunidad y se realizó segundo taller con la comunidad el 29 de septiembre para la Actuación Estratégica Borde Usme y se avanza en la revisión de componentes para diagnóstico de la formulación. Se realizaron mesas técnicas de trabajo con diferentes entidades (SDP, SDM, EAAB, IDIGER) para articulación de estudios y con Ospinas para la formulación de la AE Aeropuerto. Se realizó reunión con interesados en participar de la formulación de la AE Zibo y se realizó recorrido para reconocimiento del territorio. Se realizó definición y presentación de cronograma y entregables con SDP, se realizó recorrido para reconocimiento del territorio y rueda de negocio organizada por SDP para la formulación de la AE Calle 72.</t>
  </si>
  <si>
    <t>% cumplimiento a 30 de septiembre 2023</t>
  </si>
  <si>
    <t>% Avance a 30 de septiembre 2023</t>
  </si>
  <si>
    <t>% Programado  a 30 de septiembre 2023</t>
  </si>
  <si>
    <t>Programa de gestión del cambio - SGDEA
Se realizo capacitación sobre el funcionamiento de AzDrive a la Subgerencia de Desarrollo de Proyectos.
Programa de Estrategias de Mejora
Se actualizaron Actualización de los formatos  FT-13 Cuadro de Clasificación Documental -CCD- en versión 4, FT-16 Tabla de Retención Documental -TRD- en versión 4.
Programa de Transferencias Secundarias
Para este periodo se realizan los siguientes procesos:
- Clasificación de: 2038 exp - Intervención de: 412 exp  - Eliminar: 1626 exp. 
Para un total acumulado de: Clasificación de: 17.014 exp - Intervención de: 882 exp - Eliminar: 14.428 exp
Proyecto de implementación, seguimiento y control del Sistema Integrado de Conservación; (Plan de Conservación Documental y Plan de Preservación Digital a Largo Plazo)
Se realizaron los registros correspondientes a la planilla FT-182 mantenimiento. 
Se realizó brigada de aseo en Archivo central y se diligencia planilla FT-109, 
Se diligencia formato de monitoreo de condiciones ambientales FT-182 y se realiza informe trimestral. Seguimiento plan de emergencias documentales.
Se realiza la proyección de los documentos correspondientes al  procesos de contratación: saneamiento ambiental y máquina destructora de papel.
Inicio de contrato 362-2023 Mantenimiento de equipos (dataloggers, luxómetros e hidroaspiradoras)
Plan de Preservación Digital a Largo Plazo
Diligenciamiento de herramientas para inventario de medios, dispositivos y documentos digitalizados. 
Socialización del PPDLP en la Empresa por medio de correos electrónicos</t>
  </si>
  <si>
    <t>A la fecha se han realizado las siguientes acciones de sensibilización y cualificación:
8 cualificaciones virtuales
4 capacitaciones funcionales
1 capacitación a la SGI y Dirección comercial acerca de trámite de PQR
1 taller de lenguaje claro 
4 sesiones de curso de la innovación pública
1 inducción del proceso de atención al ciudadano en el marco del proceso de inducción y reinducción de la Empresa
Se participó en el taller de Diseño Universal para la señalítica y se realizó convocatoria para el seminario Lenguaje para el cuatrienio.
1 taller de accesibilidad para población con discapacidad cognitiva.
1 seminario web de comunicación no verbal.
Se cualificaron 9 servidores en lenguaje de señas
Se proyectó la resolución de adopción de manual de servicio al ciudadano la cual se encuentra en firmas y se inició el proceso para aplicación de pruebas de entendimiento a servidores públicos, esta acción finaliza el 31 de octubre.</t>
  </si>
  <si>
    <t>Se asiste a la jornada HABITARDES, liderada por la UAESP, es dicha sesión presenta que es la UAESP y se socializa la gestión adelantada por la entidad.
Se asiste a la mesa de trabajo programada para hacer el seguimiento acciones rendición de cuentas y los espacios de dialogo de participación ciudadana de la Empresa.
Se asiste a las jornadas HABITARDES, la 1ra es liderada por la SDHT, es dicha sesión se adelanta el taller "Fotografía para espacios de participación ciudadana"; la 2da sesión es liderara por la CVP, teniendo por tema “Iniciativas de Control Social y Veeduría”.
Se realizaron reuniones con las dependencias correspondientes para adelantar el diligenciamiento del reporte FURAG en su componente de Participación Ciudadana.
Se realizaron reuniones con las dependencias correspondientes para adelantar el diligenciamiento del reporte IIPC de la Veeduría Distrital.
Se realizó el respectivo reporte en el aplicativo de la Veeduría Distrital de la información solicitada en el marco del diligenciamiento del IIPC.
Se realiza el reporte del componente de participación ciudadana en el Índice de Gobierno Abierto de Bogotá - IGAB.
Se realizó la mesa de trabajo de Participación Ciudadana en la cual se revisión los formatos de informe de los espacios de diálogo, el formato de evaluación de los espacios de participación ciudadana y el procedimiento de participación ciudadana y rendición de cuentas.
Se gestiona y participa en la jornada de HABITARDES, a cargo de la Empresa en la cual se presentó el punto de experiencia y atención ciudadana para los planes parciales de renovación urbana.
Se gestiona y participa del espacio de dialogo con la comunidad perteneciente al polígono del PP Calle 72, la cual conto con la presencia de la Veeduría Distrital y que se presentaron herramientas de participación ciudadana y control social.
Se participa presentando la información correspondiente a la Empresa en la socialización de las competencias del Sector Hábitat solicitada por la Veeduría Distrital en el marco de las actividades adelantadas en la Mesa Sectorial de Participación.</t>
  </si>
  <si>
    <t>La Subgerencia de Planeación y Administración de Proyectos como Segunda Línea de Defensa, realizó el monitoreo al PAAC 2023 para el segundo cuatrimestre de la vigencia, verificando el cumplimiento de las actividades establecidas en el periodo señalado, así como el avance reportado para aquellas actividades que se deben cumplir en el último cuatrimestre y definidas hasta el 31 de diciembre de la vigencia.
De acuerdo con lo reportado por los líderes de los componentes del Plan, el promedio de avance en la ejecución de todas las actividades es del 71%, encontrando 45 actividades que reportan avances por encima del 50%.
Los componentes Iniciativa Adicional: Plan de Acción de Integridad, Mecanismos para mejorar la atención al ciudadano, Rendición de Cuentas y Gestión del Riesgo de Corrupción – Mapa de Riesgos de Corrupción presentan un avance de ejecución del 86%, 77% y 67% respectivamente, siendo los que más avances presentan a la fecha del seguimiento.
Ejerciendo el rol de Segunda Línea de Defensa, la Subgerencia de Planeación y Administración de Proyectos emitió algunas recomendaciones e instó a los Líderes de diferentes componentes, validar el seguimiento y verificación de la adecuada ejecución de las actividades para fortalecer la transparencia, la ética, la integridad y la lucha contra la corrupción en la empresa, y todo quedó registrado en el Informe del  monitoreo al PAAC 2023, que se encuentra publicado en la intranet, en la sección MIPG.
Finalmente, el Programa de Transparencia y Ética Pública vigencia 2023 fue aprobado en el marco del Comité Institucional de Gestión y Desempeño en su versión inicial, en sesión del 6 de septiembre de 2023; y se encuentra publicado en la intranet y en la sección de Transparencia &gt;&gt; Planeación, presupuesto e informes &gt;&gt; Plan de acción de la página web de la empresa.</t>
  </si>
  <si>
    <t>1. Plan comercial
El plan de trabajo elaborado para ejecutar la estrategia comercial de la Empresa consiste en un  plan  de  actividades que se incluye en la estrategia comercial   "matriz de actividades"  en las que se relacionan las actividades a desarrollar asociadas a cada una de las nuevas funciones proyectadas para la Dirección. La matriz está terminada y se incluye en la presentación de la Estrategia Comercial que se socializó por el Director Comercial a la gerencia.
Propuesta al  IDU: se suscribió el contrato IDU-1617-2023,, con el objeto de:  "realizar el estudio de pre-factibilidad para la obtención de la nueva sede corporativa del IDU", por valor de $ 540.763.944
2. Gestión de Propuestas
Se remitió respuesta a la propuesta de la Universidad Distrital, en revisión propuestas de la Empresa de Acueducto y Alcantarillado y la Secretaría de Educación Distrital. Se presentó propuesta para Gerencia Integral para proceso de restauración del Edificio del IMI en el CHSJD. Proscenio: Desde la Gerencia de Estructuración se esta trabajando en la respuesta a las observaciones a la oferta de servicios de Gestión de Suelo para modificar el contrato. Se envió respuesta a interesados en compra de los locales 4, 5, 6 , 7,8 y 10 en el conjunto residencial La Colmena, incando que el proceso continuara mediante Sobre Cerrado.
SED Gerencia de Proyectos: Se radicó una nueva propuesta para la ejecución de 5 a 7 colegios .
3. Generación de nuevos negocios y nuevos clientes
Se concretó la negociación de Corporación de Ferias y Exposición S.A. (Máster Plan Conceptual del ADN DCTIB, Estructuración de un esquema de negociación entre privados para la gestión del suelo) por valor de $335.502.297.
Respecto a los interesados por los Locales de La Colmena, persiste el interés por dos de los Locales, está pendiente definir el tipo de proceso contractual para la venta.
Se avanza en el proceso precontractual (documentos de estudios previos, matriz de riesgos, anexo técnico) para el arriendo del predio La Estación ( Calle 72 con 24 ) para  uso de acuerdo con lo permitido por la norma. Se encuentra en revisión por el abogado asignado en la Dirección Contractual.
EAAB : Respecto a la propuesta de servicios de Gestión de suelo en cumplimiento del Decreto Distrital 046 de 2022 (adquisición  predial en beneficio de la comunidad Muisca de Bosa), con radicado No. S2023002050 del 2023-05-05, se esta a la espera de la presentación ante la Junta de la EAAB para la definición de la destinación de los recursos.   se realizó mesa de trabajo con los funcionarios de la EAAB para analizar la propuesta técnica y económica presentada  (Gestión de Suelo para la comunidad Muisca de Bosa) y escuchar las observaciones
Se continúa con el proceso precontractual  para el arriendo del predio La Estación ( Calle 72 con 24 )
* Locales Plaza de La Hoja :Se obtuvo manifetación de interés para la compra de 3 locales de Plaza de La Hoja.
* Locales Colmena : Se informó al interesado sobre la modalidad  a utilizar - Sobre Cerrado. Esta pendiente la radicación del interesado.</t>
  </si>
  <si>
    <t>Socialización del manual actualizado y la documentación derivada del mismo
Procesos contractuales gestionados con base en los lineamientos del nuevo manual de contratación y la nueva documentación</t>
  </si>
  <si>
    <t>Evidencias de abastecimiento por categorías   Plan a Marzo (30/03/2023) - Banco de Oferentes (30/06/2023)</t>
  </si>
  <si>
    <t>Cronograma PINAR ejecutado a conformidad a lo programado para 2023.</t>
  </si>
  <si>
    <t>100% de las solicitudes con respuesta conforme a la disponibilidad de recursos</t>
  </si>
  <si>
    <t>Seguimiento a la implementación de la guía  y la documentación soporte de la maduración de proyectos (Actas de Constitución, DTS, Informes de Seguimientos procesos de selección, cronogramas, etc.)</t>
  </si>
  <si>
    <t xml:space="preserve">1. Reporte de acciones de capacitación, sensibilización y cualificación programadas y soporte de su ejecución (listado de asistencia)
2. Adoptar el manual de servicio al ciudadano del Distrito Capital expedido por la secretaria General
3. Aplicación de pruebas de entendimiento a servidores públicos en temáticas relacionadas con servicio a la ciudadanía 
4. Cualificar en lengua de señas Colombiana o implementación del centro de relevo de MINTIC, para atender a la población con discapacidad auditiva. </t>
  </si>
  <si>
    <t>Revisión de las Políticas adoptadas y el impacto que ha generado
Generación de políticas sobre daño antijuridico</t>
  </si>
  <si>
    <t>Los Ingresos/utilidades, según PFP, Ingresos programadosLos Ingresos/utilidades, según PFP, Ingresos programados según PFP (12.212 millones), si eran solo de "nuevos servicios", pero no, son todos: los ya contratados y los nuevos. Lo nuevo suma $6.986,52 millones.</t>
  </si>
  <si>
    <t>1. Personal contratado con las capacidades requeridas para cumplir las funciones de la dirección, procedimientos nuevos o actualizados y herramientas comerciales implementadas
2. Plan de Acción de Fortalecimiento Dirección Comercial Implementado</t>
  </si>
  <si>
    <t>Proyectos con análisis de rentabilidad y reportes trimestrales de datos para la toma de decisiones a través del sistema de información misional.</t>
  </si>
  <si>
    <t>1.Definición política para la gestión de suelo
2. Portafolio proyectos de viviendas
3. Suelo habilitado para vivienda
4. 70% de los recursos del FCO comprometidos</t>
  </si>
  <si>
    <t>Informe de gestión sobre el desarrollo de los planes de gestión social en los liderados por la Empresa</t>
  </si>
  <si>
    <t xml:space="preserve">
Seguimiento periódico (trimestral) a la implementación de la política de moradores en cada proyecto donde sea requerida</t>
  </si>
  <si>
    <t>Acuerdo de servicio implementado con la Secretaría de Planeación 
Mejora en los tiempos de servicio, con el apoyo de la Gerencia y la Oficina Asesora de Comunicaciones</t>
  </si>
  <si>
    <t>Modelo de relacionamiento implementado en apoyo con la oficina de comunicaciones y relacionamiento</t>
  </si>
  <si>
    <t>Cronograma de implementación del SIM ejecutado al 100% (* Áreas misionales utilizando el sistema de información misional para la gestión de la información de los proyectos * Plan de migración ejecutado, contando con la información interna de la empresa incorporada en SIM para su adecuado funcionamiento)</t>
  </si>
  <si>
    <t>Estrategia de innovación
Cafés de conocimiento
Talleres de innovación
Priorización de retos
Memorias de espacios de transferencia de conocimiento</t>
  </si>
  <si>
    <t>PAAC implementando conforme a lo programado en los componentes
Reporte seguimientos periódicos</t>
  </si>
  <si>
    <t>Modificaciones de todas las herramientas audiovisuales conforme a la nueva marca y socialización de la misma con los grupos de interés</t>
  </si>
  <si>
    <t>1. Estrategia comercial implementada 31/03/2023
2. Presentación de Ofertas o propuestas de servicios para nuevos negocios gestionadas.
3. Generación de nuevos negocios y nuevos clientes</t>
  </si>
  <si>
    <t>Desarrollador para Tres Quebradas UG2, Estación metro Calle 26 y San Victorino</t>
  </si>
  <si>
    <t>1. Plan de acción 
2. Cierre de las fiducias en desuso
3. Actualización de manuales operativos de las fiducias con las que se desarrollen negocios fiduciarios en la Empresa (30/03/2023)</t>
  </si>
  <si>
    <t>Definición de cambios en proceso de pago a través de fiducias (30/03/2023) y se ejecutan los pagos con esos lineamientos en lo que resta del año</t>
  </si>
  <si>
    <t>Un (1) acuerdo de servicio implementado - mejores tiempos con empresas de servicios públicos</t>
  </si>
  <si>
    <t>1. Propuesta de reglamentación como Operador Urbano definida para su implementación. 
2. Piloto de operador urbano con un proyecto o Área de Oportunidad (Calle 72 o  Ciudadela educativa)</t>
  </si>
  <si>
    <t>ACCIONES LEGADO</t>
  </si>
  <si>
    <t>SI</t>
  </si>
  <si>
    <t>NO</t>
  </si>
  <si>
    <t>De acuerdo con el plan de trabajo estructurado para el primer trimestre se estableció la actualización de manera simultánea de los Documentos que apoyan la gran parte de la contratación en el marco de la actualización del Manual definidos como 3 procedimientos generales y 3 formatos principales.
Procedimientos: 
Invitación Pública
Invitación Privada
Contratación Directa diferente a prestación de servicios personales, 
Formatos: 
Análisis preliminar Invitación Pública
Análisis preliminar Invitación Pública
Análisis preliminar contratación Directa 
Teniendo en cuenta la construcción de los instrumentos que apoyan la Gestión Contractual y los aportes realizados de las diferentes áreas se estableció una Guía General de Gestión contractual que consolida toda la información requerida. 
la guía proyectada se encuentra en revisión y aportes para aprobación de Gerencia General, no se encuentra aún publicada en SIG.
Se realizó la revisión de la Guía de tramite precontractual y sus anexos, la cual ya fue aprobada en contenido, se están ajustando las actividades en flujogramas para su publicación y socialización.
Para el mes de septiembre se realizó el envío de la Guía de tramite precontractual y sus anexos a la Subgerencia de Planeación para revisión y proceder con su publicación.</t>
  </si>
  <si>
    <t>De acuerdo con el plan de trabajo presentado por el grupo técnico, se adelantó la contratación del grupo de Abastecimiento Estratégico de categorías técnicas el cual paso de la Subgerencia de Desarrollo de Proyectos a la Dirección de Gestión Contractual. De igual manera este plan de trabajo se presenta una etapa de transición con actividades prevista para el primer trimestre, entre las cuales se encuentra la definición, el alcance y la reasignación de tareas conforme a la estructuración del grupo de trabajo.
De conformidad con el cronograma establecido para el cumplimiento del plan para la presente vigencia se han adelantado los procedimientos y formatos con la información que corresponde al abastecimiento estratégico, consolidación de equipo de trabajo interdisciplinario, se ha consolidado el proceso de contratación respecto a las categorías técnicas y no técnicas. 
Para el mes de septiembre se realizó el envío del documento que consolida el Modelo de Abastecimiento Estratégico y la actualización del PD-06  en concordancia con la estructuración de las necesidades de acuerdo con los rubros anexos a la Subgerencia de Planeación para revisión y proceder con su publicación.</t>
  </si>
  <si>
    <t>Se han recibido 756 solicitudes para los  servicios administrativos ofrecidos por el área (asignación de parqueaderos y salas, suministro de papelería, tarjetas de acceso, autorizaciones a la administración del edificio de ingreso y salida de personas, así como de los elementos de las instalaciones de la Empresa, estas solicitudes fueron atendidas en 100% permitiendo el manejo optimo y buena distribución de los recursos con los que cuenta la empresa.</t>
  </si>
  <si>
    <t>La ERU se encuentra a la espera de propuesta de reglamentación de parte de SDP para definir la ruta y procedimientos a seguir por parte de la ERU para consolidarse como Operador Urbano.
El 15 de mayo de 2023 se realizó reunión entre SGU y SGI para evaluar la capacidad de ERU para implementar el rol de operador urbano según el borrador del decreto que se había recibido de SDP, sin embargo, la conclusión de esto es que ERU depende de la reglamentación final que expida SDP.
El 21 de junio de 2023 se recibió la primera versión del proyecto de decreto que reglamenta las funciones de los Operadores Urbanos.
Se realizó revisión de la primera versión del proyecto de decreto y se enviarán observaciones.
La Secretaría Distrital de Planeación, compartió versión actualizada del proyecto de decreto de Operador Urbano para revisión y comentarios de RenoBo.</t>
  </si>
  <si>
    <t xml:space="preserve">Teniendo en cuenta que la reglamentación de la política de protección a moradores establecida en el Decreto Distrital 555 de 2021, Plan de Ordenamiento Territorial vigente para la ciudad, es liderada por la de la SDH y a la fecha el acto administrativo que la reglamenta no ha sido adoptado por parte de la administración, en este sentido hasta tanto no sea reglamentada la Empresa no puede ajustar los procesos y procedimientos establecidos de conformidad con la reglamentación esperada, en línea con lo anterior durante el mes de marzo se realizó la revisión del proyecto de decreto de moradores estructurado y enviado por la SDH, se enviaron los respectivos comentarios para consideración de la secretaria, por otra parte, se elaboró la Simulación Política de Protección a Moradores - UAU4 Centro San Bernardo por parte de cada una de las áreas así:
- Cabidas y modelaciones de acuerdo a la norma del PP – SGU
- Liquidación de beneficios y compensaciones sobre los datos del Censo - OGS
- Modelación financiera del desarrollo inmobiliario - SGI.
- Se ha participado en 8 reuniones para la revisión del proyecto de decreto de protección a moradores.
- Se revisó y preparó documento con observaciones al proyecto de decreto de protección a moradores publicado en LegalBog
- Se elaboró MATRIZ_DECRETO_PROTECCIÓN A MORADORES
- Se elaboró matriz resumen de Factores de compensación propuestos en decretos reglamentarios y proyecto de decreto de protección a moradores.
-Se asistió a reunión de documento de respuesta SDHT con observaciones al proyecto de decreto de protección a moradores publicado en LegalBog el día 22 de septiembre de 2023
</t>
  </si>
  <si>
    <t>En el mes de agosto:  
Se realizó el primer comité financiero el 4 de agosto / agenda anual, proyectos y revision inicial de criterios para definir los proyectos estrategicos.
Se realizó el segundo comite financiero el 23 de agosto (extraordinario y virtual) para revisar el PFP.
En el mes de septiembre no se realizó ninguna actividad relacionada con el comité financiero.</t>
  </si>
  <si>
    <t xml:space="preserve">Se acuerda una primera agenda que debe ser revisada  con el Presidente de este comité. Con él también se definirá la fecha en que se realizará una primera sesión donde también se realizará una breve inducción.
En el mes de septiembre:  
No hubo actividades planteadas este mes -  </t>
  </si>
  <si>
    <t xml:space="preserve">Se obtuvo respuesta del DASCD frente a la consulta relacionada con la viabilidad de aprobar y firmar los Acuerdos de Junta Directiva relacionados con el rediseño y ampliación de la planta de personal de la Empresa de Renovación y Desarrollo Urbano de Bogotá (en adelante “RENOBO” y/o “Empresa”) durante la Ley de Garantías, dejando como “fecha de vigencia y aplicabilidad” a partir del 30 de octubre de 2023 si sólo hay primera vuelta electoral o después del 19 de noviembre de 2023 en caso de segunda vuelta. 
Se proyectó comunicación para la remisión al DASCD en donde se realiza "Solicitud proceso de selección de los nuevos trabajadores oficiales - DASCD”. 
</t>
  </si>
  <si>
    <t xml:space="preserve">Durante el mes de septiembre se realizaron las siguientes actividades:
- Se aprueba la propuesta económica para la maquina virtual Kaspersky.
- Sse radica el proceso de capacitación de personal de planta en la herramienta Primavera Unifier
- El proceso de la consulttoria para el proyecto de directorio activo DA, se entregó al grupo de abastecimiento.
-Se inicia el proceso precontractual para la capacitación en Gerencia de Proyectos para el personal de planta asignado al proceso Gestión de TIC con base en la información recopilada.
- Se inicia el proyecto Gestión del cambio.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</si>
</sst>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 x14ac:knownFonts="1">
    <font>
      <sz val="11"/>
      <color indexed="8"/>
      <name val="Calibri"/>
      <family val="2"/>
      <scheme val="minor"/>
    </font>
    <font>
      <sz val="11"/>
      <color theme="1"/>
      <name val="Calibri"/>
      <family val="2"/>
      <scheme val="minor"/>
    </font>
    <font>
      <sz val="6"/>
      <color rgb="FF000000"/>
      <name val="Arial"/>
    </font>
    <font>
      <sz val="6"/>
      <color rgb="FF000000"/>
      <name val="Arial Negrita"/>
    </font>
    <font>
      <sz val="11"/>
      <color indexed="8"/>
      <name val="Calibri"/>
      <family val="2"/>
      <scheme val="minor"/>
    </font>
    <font>
      <b/>
      <sz val="10"/>
      <color theme="0"/>
      <name val="Arial"/>
      <family val="2"/>
    </font>
    <font>
      <sz val="6"/>
      <color rgb="FF000000"/>
      <name val="Arial"/>
      <family val="2"/>
    </font>
    <font>
      <sz val="6"/>
      <color theme="1"/>
      <name val="Arial"/>
      <family val="2"/>
    </font>
  </fonts>
  <fills count="5">
    <fill>
      <patternFill patternType="none"/>
    </fill>
    <fill>
      <patternFill patternType="gray125"/>
    </fill>
    <fill>
      <patternFill patternType="solid">
        <fgColor rgb="FFFFFFFF"/>
      </patternFill>
    </fill>
    <fill>
      <patternFill patternType="none">
        <fgColor rgb="FF00FF00"/>
      </patternFill>
    </fill>
    <fill>
      <patternFill patternType="solid">
        <fgColor theme="4"/>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0" fontId="1" fillId="3" borderId="0"/>
  </cellStyleXfs>
  <cellXfs count="14">
    <xf numFmtId="0" fontId="0" fillId="0" borderId="0" xfId="0"/>
    <xf numFmtId="0" fontId="5" fillId="4" borderId="2" xfId="0" applyFont="1" applyFill="1" applyBorder="1" applyAlignment="1">
      <alignment horizontal="center" vertical="center" wrapText="1" readingOrder="1"/>
    </xf>
    <xf numFmtId="0" fontId="6" fillId="0" borderId="1" xfId="0" applyFont="1" applyBorder="1" applyAlignment="1">
      <alignment horizontal="left" vertical="center" wrapText="1"/>
    </xf>
    <xf numFmtId="0" fontId="5" fillId="4" borderId="2" xfId="2" applyFont="1" applyFill="1" applyBorder="1" applyAlignment="1">
      <alignment horizontal="center" vertical="center" wrapText="1" readingOrder="1"/>
    </xf>
    <xf numFmtId="0" fontId="0" fillId="0" borderId="0" xfId="0" applyAlignment="1">
      <alignment wrapText="1"/>
    </xf>
    <xf numFmtId="0" fontId="7"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0"/>
  <sheetViews>
    <sheetView tabSelected="1" workbookViewId="0"/>
  </sheetViews>
  <sheetFormatPr baseColWidth="10" defaultColWidth="9.109375" defaultRowHeight="14.4" x14ac:dyDescent="0.3"/>
  <cols>
    <col min="1" max="1" width="1.33203125" customWidth="1"/>
    <col min="2" max="3" width="23.6640625" customWidth="1"/>
    <col min="4" max="4" width="21.5546875" customWidth="1"/>
    <col min="5" max="6" width="23" customWidth="1"/>
    <col min="7" max="7" width="21.5546875" customWidth="1"/>
    <col min="8" max="8" width="25.109375" customWidth="1"/>
    <col min="9" max="10" width="22.109375" customWidth="1"/>
    <col min="11" max="11" width="51" customWidth="1"/>
    <col min="12" max="12" width="23.44140625" customWidth="1"/>
    <col min="13" max="13" width="28.44140625" customWidth="1"/>
    <col min="14" max="14" width="15.44140625" customWidth="1"/>
    <col min="15" max="15" width="28.44140625" customWidth="1"/>
    <col min="16" max="18" width="11.44140625" customWidth="1"/>
    <col min="19" max="19" width="112.6640625" customWidth="1"/>
    <col min="20" max="20" width="13.6640625" customWidth="1"/>
  </cols>
  <sheetData>
    <row r="1" spans="2:20" ht="66" x14ac:dyDescent="0.3">
      <c r="B1" s="1" t="s">
        <v>0</v>
      </c>
      <c r="C1" s="1" t="s">
        <v>1</v>
      </c>
      <c r="D1" s="1" t="s">
        <v>2</v>
      </c>
      <c r="E1" s="1" t="s">
        <v>3</v>
      </c>
      <c r="F1" s="1" t="s">
        <v>4</v>
      </c>
      <c r="G1" s="1" t="s">
        <v>5</v>
      </c>
      <c r="H1" s="1" t="s">
        <v>6</v>
      </c>
      <c r="I1" s="1" t="s">
        <v>7</v>
      </c>
      <c r="J1" s="1" t="s">
        <v>8</v>
      </c>
      <c r="K1" s="1" t="s">
        <v>9</v>
      </c>
      <c r="L1" s="1" t="s">
        <v>10</v>
      </c>
      <c r="M1" s="1" t="s">
        <v>11</v>
      </c>
      <c r="N1" s="1" t="s">
        <v>12</v>
      </c>
      <c r="O1" s="1" t="s">
        <v>13</v>
      </c>
      <c r="P1" s="1" t="s">
        <v>315</v>
      </c>
      <c r="Q1" s="1" t="s">
        <v>314</v>
      </c>
      <c r="R1" s="1" t="s">
        <v>313</v>
      </c>
      <c r="S1" s="1" t="s">
        <v>14</v>
      </c>
      <c r="T1" s="3" t="s">
        <v>346</v>
      </c>
    </row>
    <row r="2" spans="2:20" s="4" customFormat="1" ht="135.6" customHeight="1" x14ac:dyDescent="0.3">
      <c r="B2" s="6" t="s">
        <v>15</v>
      </c>
      <c r="C2" s="6" t="s">
        <v>16</v>
      </c>
      <c r="D2" s="6" t="s">
        <v>17</v>
      </c>
      <c r="E2" s="6" t="s">
        <v>18</v>
      </c>
      <c r="F2" s="6" t="s">
        <v>19</v>
      </c>
      <c r="G2" s="7" t="s">
        <v>20</v>
      </c>
      <c r="H2" s="8" t="s">
        <v>21</v>
      </c>
      <c r="I2" s="6" t="s">
        <v>22</v>
      </c>
      <c r="J2" s="6" t="s">
        <v>23</v>
      </c>
      <c r="K2" s="7" t="s">
        <v>24</v>
      </c>
      <c r="L2" s="6" t="s">
        <v>25</v>
      </c>
      <c r="M2" s="2" t="s">
        <v>321</v>
      </c>
      <c r="N2" s="9" t="s">
        <v>26</v>
      </c>
      <c r="O2" s="7" t="s">
        <v>27</v>
      </c>
      <c r="P2" s="10">
        <v>100</v>
      </c>
      <c r="Q2" s="10">
        <v>80</v>
      </c>
      <c r="R2" s="11">
        <f t="shared" ref="R2:R33" si="0">+Q2/P2</f>
        <v>0.8</v>
      </c>
      <c r="S2" s="7" t="s">
        <v>349</v>
      </c>
      <c r="T2" s="12" t="s">
        <v>347</v>
      </c>
    </row>
    <row r="3" spans="2:20" s="4" customFormat="1" ht="79.2" customHeight="1" x14ac:dyDescent="0.3">
      <c r="B3" s="6" t="s">
        <v>15</v>
      </c>
      <c r="C3" s="6" t="s">
        <v>28</v>
      </c>
      <c r="D3" s="6" t="s">
        <v>29</v>
      </c>
      <c r="E3" s="6" t="s">
        <v>18</v>
      </c>
      <c r="F3" s="6" t="s">
        <v>19</v>
      </c>
      <c r="G3" s="7" t="s">
        <v>20</v>
      </c>
      <c r="H3" s="8" t="s">
        <v>21</v>
      </c>
      <c r="I3" s="6" t="s">
        <v>30</v>
      </c>
      <c r="J3" s="6" t="s">
        <v>31</v>
      </c>
      <c r="K3" s="7" t="s">
        <v>32</v>
      </c>
      <c r="L3" s="6" t="s">
        <v>33</v>
      </c>
      <c r="M3" s="2" t="s">
        <v>322</v>
      </c>
      <c r="N3" s="9" t="s">
        <v>26</v>
      </c>
      <c r="O3" s="7" t="s">
        <v>27</v>
      </c>
      <c r="P3" s="10">
        <v>100</v>
      </c>
      <c r="Q3" s="10">
        <v>70</v>
      </c>
      <c r="R3" s="11">
        <f t="shared" si="0"/>
        <v>0.7</v>
      </c>
      <c r="S3" s="7" t="s">
        <v>350</v>
      </c>
      <c r="T3" s="12" t="s">
        <v>348</v>
      </c>
    </row>
    <row r="4" spans="2:20" s="4" customFormat="1" ht="202.8" customHeight="1" x14ac:dyDescent="0.3">
      <c r="B4" s="6" t="s">
        <v>15</v>
      </c>
      <c r="C4" s="6" t="s">
        <v>16</v>
      </c>
      <c r="D4" s="6" t="s">
        <v>17</v>
      </c>
      <c r="E4" s="6" t="s">
        <v>18</v>
      </c>
      <c r="F4" s="6" t="s">
        <v>19</v>
      </c>
      <c r="G4" s="7" t="s">
        <v>20</v>
      </c>
      <c r="H4" s="8" t="s">
        <v>34</v>
      </c>
      <c r="I4" s="6" t="s">
        <v>35</v>
      </c>
      <c r="J4" s="6" t="s">
        <v>36</v>
      </c>
      <c r="K4" s="7" t="s">
        <v>37</v>
      </c>
      <c r="L4" s="6" t="s">
        <v>38</v>
      </c>
      <c r="M4" s="2" t="s">
        <v>323</v>
      </c>
      <c r="N4" s="9" t="s">
        <v>39</v>
      </c>
      <c r="O4" s="7" t="s">
        <v>40</v>
      </c>
      <c r="P4" s="10">
        <v>75.010000000000005</v>
      </c>
      <c r="Q4" s="10">
        <v>78.319999999999993</v>
      </c>
      <c r="R4" s="11">
        <f t="shared" si="0"/>
        <v>1.0441274496733768</v>
      </c>
      <c r="S4" s="7" t="s">
        <v>316</v>
      </c>
      <c r="T4" s="12" t="s">
        <v>348</v>
      </c>
    </row>
    <row r="5" spans="2:20" s="4" customFormat="1" ht="70.05" customHeight="1" x14ac:dyDescent="0.3">
      <c r="B5" s="6" t="s">
        <v>15</v>
      </c>
      <c r="C5" s="6" t="s">
        <v>16</v>
      </c>
      <c r="D5" s="6" t="s">
        <v>17</v>
      </c>
      <c r="E5" s="6" t="s">
        <v>18</v>
      </c>
      <c r="F5" s="6" t="s">
        <v>19</v>
      </c>
      <c r="G5" s="7" t="s">
        <v>20</v>
      </c>
      <c r="H5" s="8" t="s">
        <v>41</v>
      </c>
      <c r="I5" s="6" t="s">
        <v>22</v>
      </c>
      <c r="J5" s="6" t="s">
        <v>23</v>
      </c>
      <c r="K5" s="7" t="s">
        <v>42</v>
      </c>
      <c r="L5" s="6" t="s">
        <v>43</v>
      </c>
      <c r="M5" s="2" t="s">
        <v>324</v>
      </c>
      <c r="N5" s="9" t="s">
        <v>39</v>
      </c>
      <c r="O5" s="7" t="s">
        <v>40</v>
      </c>
      <c r="P5" s="10">
        <v>75.06</v>
      </c>
      <c r="Q5" s="10">
        <v>75.040000000000006</v>
      </c>
      <c r="R5" s="11">
        <f t="shared" si="0"/>
        <v>0.99973354649613644</v>
      </c>
      <c r="S5" s="7" t="s">
        <v>351</v>
      </c>
      <c r="T5" s="12" t="s">
        <v>348</v>
      </c>
    </row>
    <row r="6" spans="2:20" s="4" customFormat="1" ht="273" customHeight="1" x14ac:dyDescent="0.3">
      <c r="B6" s="6" t="s">
        <v>15</v>
      </c>
      <c r="C6" s="6" t="s">
        <v>44</v>
      </c>
      <c r="D6" s="6" t="s">
        <v>45</v>
      </c>
      <c r="E6" s="6" t="s">
        <v>18</v>
      </c>
      <c r="F6" s="6" t="s">
        <v>19</v>
      </c>
      <c r="G6" s="7" t="s">
        <v>46</v>
      </c>
      <c r="H6" s="8" t="s">
        <v>47</v>
      </c>
      <c r="I6" s="6" t="s">
        <v>22</v>
      </c>
      <c r="J6" s="6" t="s">
        <v>23</v>
      </c>
      <c r="K6" s="7" t="s">
        <v>48</v>
      </c>
      <c r="L6" s="6" t="s">
        <v>49</v>
      </c>
      <c r="M6" s="2" t="s">
        <v>325</v>
      </c>
      <c r="N6" s="9" t="s">
        <v>39</v>
      </c>
      <c r="O6" s="7" t="s">
        <v>50</v>
      </c>
      <c r="P6" s="10">
        <v>75</v>
      </c>
      <c r="Q6" s="10">
        <v>75</v>
      </c>
      <c r="R6" s="11">
        <f t="shared" si="0"/>
        <v>1</v>
      </c>
      <c r="S6" s="7" t="s">
        <v>51</v>
      </c>
      <c r="T6" s="12" t="s">
        <v>347</v>
      </c>
    </row>
    <row r="7" spans="2:20" s="4" customFormat="1" ht="135" customHeight="1" x14ac:dyDescent="0.3">
      <c r="B7" s="6" t="s">
        <v>15</v>
      </c>
      <c r="C7" s="6" t="s">
        <v>44</v>
      </c>
      <c r="D7" s="6" t="s">
        <v>45</v>
      </c>
      <c r="E7" s="6" t="s">
        <v>18</v>
      </c>
      <c r="F7" s="6" t="s">
        <v>19</v>
      </c>
      <c r="G7" s="7" t="s">
        <v>46</v>
      </c>
      <c r="H7" s="8" t="s">
        <v>47</v>
      </c>
      <c r="I7" s="6" t="s">
        <v>22</v>
      </c>
      <c r="J7" s="6" t="s">
        <v>23</v>
      </c>
      <c r="K7" s="7" t="s">
        <v>52</v>
      </c>
      <c r="L7" s="6" t="s">
        <v>53</v>
      </c>
      <c r="M7" s="2" t="s">
        <v>54</v>
      </c>
      <c r="N7" s="9" t="s">
        <v>39</v>
      </c>
      <c r="O7" s="7" t="s">
        <v>50</v>
      </c>
      <c r="P7" s="10">
        <v>60</v>
      </c>
      <c r="Q7" s="10">
        <v>60</v>
      </c>
      <c r="R7" s="11">
        <f t="shared" si="0"/>
        <v>1</v>
      </c>
      <c r="S7" s="7" t="s">
        <v>55</v>
      </c>
      <c r="T7" s="12" t="s">
        <v>347</v>
      </c>
    </row>
    <row r="8" spans="2:20" s="4" customFormat="1" ht="101.4" x14ac:dyDescent="0.3">
      <c r="B8" s="6" t="s">
        <v>56</v>
      </c>
      <c r="C8" s="6" t="s">
        <v>57</v>
      </c>
      <c r="D8" s="6" t="s">
        <v>58</v>
      </c>
      <c r="E8" s="6" t="s">
        <v>18</v>
      </c>
      <c r="F8" s="6" t="s">
        <v>19</v>
      </c>
      <c r="G8" s="7" t="s">
        <v>46</v>
      </c>
      <c r="H8" s="8" t="s">
        <v>59</v>
      </c>
      <c r="I8" s="6" t="s">
        <v>22</v>
      </c>
      <c r="J8" s="6" t="s">
        <v>60</v>
      </c>
      <c r="K8" s="7" t="s">
        <v>61</v>
      </c>
      <c r="L8" s="6" t="s">
        <v>62</v>
      </c>
      <c r="M8" s="2" t="s">
        <v>326</v>
      </c>
      <c r="N8" s="9" t="s">
        <v>39</v>
      </c>
      <c r="O8" s="7" t="s">
        <v>63</v>
      </c>
      <c r="P8" s="10">
        <v>77</v>
      </c>
      <c r="Q8" s="10">
        <v>77</v>
      </c>
      <c r="R8" s="11">
        <f t="shared" si="0"/>
        <v>1</v>
      </c>
      <c r="S8" s="7" t="s">
        <v>317</v>
      </c>
      <c r="T8" s="12" t="s">
        <v>348</v>
      </c>
    </row>
    <row r="9" spans="2:20" s="4" customFormat="1" ht="70.05" customHeight="1" x14ac:dyDescent="0.3">
      <c r="B9" s="6" t="s">
        <v>56</v>
      </c>
      <c r="C9" s="6" t="s">
        <v>57</v>
      </c>
      <c r="D9" s="6" t="s">
        <v>58</v>
      </c>
      <c r="E9" s="6" t="s">
        <v>18</v>
      </c>
      <c r="F9" s="6" t="s">
        <v>19</v>
      </c>
      <c r="G9" s="7" t="s">
        <v>46</v>
      </c>
      <c r="H9" s="8" t="s">
        <v>59</v>
      </c>
      <c r="I9" s="6" t="s">
        <v>22</v>
      </c>
      <c r="J9" s="6" t="s">
        <v>60</v>
      </c>
      <c r="K9" s="7" t="s">
        <v>64</v>
      </c>
      <c r="L9" s="6" t="s">
        <v>65</v>
      </c>
      <c r="M9" s="2" t="s">
        <v>66</v>
      </c>
      <c r="N9" s="9" t="s">
        <v>67</v>
      </c>
      <c r="O9" s="7" t="s">
        <v>63</v>
      </c>
      <c r="P9" s="10">
        <v>100</v>
      </c>
      <c r="Q9" s="10">
        <v>100</v>
      </c>
      <c r="R9" s="11">
        <f t="shared" si="0"/>
        <v>1</v>
      </c>
      <c r="S9" s="7" t="s">
        <v>68</v>
      </c>
      <c r="T9" s="12" t="s">
        <v>348</v>
      </c>
    </row>
    <row r="10" spans="2:20" s="4" customFormat="1" ht="70.05" customHeight="1" x14ac:dyDescent="0.3">
      <c r="B10" s="6" t="s">
        <v>69</v>
      </c>
      <c r="C10" s="6" t="s">
        <v>70</v>
      </c>
      <c r="D10" s="6" t="s">
        <v>71</v>
      </c>
      <c r="E10" s="6" t="s">
        <v>18</v>
      </c>
      <c r="F10" s="6" t="s">
        <v>19</v>
      </c>
      <c r="G10" s="7" t="s">
        <v>46</v>
      </c>
      <c r="H10" s="8" t="s">
        <v>72</v>
      </c>
      <c r="I10" s="6" t="s">
        <v>22</v>
      </c>
      <c r="J10" s="6" t="s">
        <v>73</v>
      </c>
      <c r="K10" s="7" t="s">
        <v>74</v>
      </c>
      <c r="L10" s="6" t="s">
        <v>75</v>
      </c>
      <c r="M10" s="2" t="s">
        <v>327</v>
      </c>
      <c r="N10" s="12" t="s">
        <v>39</v>
      </c>
      <c r="O10" s="7" t="s">
        <v>77</v>
      </c>
      <c r="P10" s="10">
        <v>50</v>
      </c>
      <c r="Q10" s="10">
        <v>50</v>
      </c>
      <c r="R10" s="11">
        <f t="shared" si="0"/>
        <v>1</v>
      </c>
      <c r="S10" s="7" t="s">
        <v>78</v>
      </c>
      <c r="T10" s="12" t="s">
        <v>348</v>
      </c>
    </row>
    <row r="11" spans="2:20" s="4" customFormat="1" ht="70.05" customHeight="1" x14ac:dyDescent="0.3">
      <c r="B11" s="6" t="s">
        <v>69</v>
      </c>
      <c r="C11" s="6" t="s">
        <v>70</v>
      </c>
      <c r="D11" s="6" t="s">
        <v>71</v>
      </c>
      <c r="E11" s="6" t="s">
        <v>18</v>
      </c>
      <c r="F11" s="6" t="s">
        <v>19</v>
      </c>
      <c r="G11" s="7" t="s">
        <v>46</v>
      </c>
      <c r="H11" s="8" t="s">
        <v>72</v>
      </c>
      <c r="I11" s="6" t="s">
        <v>22</v>
      </c>
      <c r="J11" s="6" t="s">
        <v>73</v>
      </c>
      <c r="K11" s="7" t="s">
        <v>79</v>
      </c>
      <c r="L11" s="6" t="s">
        <v>80</v>
      </c>
      <c r="M11" s="5" t="s">
        <v>81</v>
      </c>
      <c r="N11" s="9" t="s">
        <v>39</v>
      </c>
      <c r="O11" s="7" t="s">
        <v>77</v>
      </c>
      <c r="P11" s="10">
        <v>74.97</v>
      </c>
      <c r="Q11" s="10">
        <v>74.97</v>
      </c>
      <c r="R11" s="11">
        <f t="shared" si="0"/>
        <v>1</v>
      </c>
      <c r="S11" s="7" t="s">
        <v>82</v>
      </c>
      <c r="T11" s="12" t="s">
        <v>348</v>
      </c>
    </row>
    <row r="12" spans="2:20" s="4" customFormat="1" ht="70.05" customHeight="1" x14ac:dyDescent="0.3">
      <c r="B12" s="6" t="s">
        <v>69</v>
      </c>
      <c r="C12" s="6" t="s">
        <v>70</v>
      </c>
      <c r="D12" s="6" t="s">
        <v>71</v>
      </c>
      <c r="E12" s="6" t="s">
        <v>18</v>
      </c>
      <c r="F12" s="6" t="s">
        <v>19</v>
      </c>
      <c r="G12" s="7" t="s">
        <v>46</v>
      </c>
      <c r="H12" s="8" t="s">
        <v>72</v>
      </c>
      <c r="I12" s="6" t="s">
        <v>22</v>
      </c>
      <c r="J12" s="6" t="s">
        <v>73</v>
      </c>
      <c r="K12" s="7" t="s">
        <v>83</v>
      </c>
      <c r="L12" s="6" t="s">
        <v>84</v>
      </c>
      <c r="M12" s="5" t="s">
        <v>85</v>
      </c>
      <c r="N12" s="9" t="s">
        <v>39</v>
      </c>
      <c r="O12" s="7" t="s">
        <v>77</v>
      </c>
      <c r="P12" s="10">
        <v>75</v>
      </c>
      <c r="Q12" s="10">
        <v>75</v>
      </c>
      <c r="R12" s="11">
        <f t="shared" si="0"/>
        <v>1</v>
      </c>
      <c r="S12" s="7" t="s">
        <v>86</v>
      </c>
      <c r="T12" s="12" t="s">
        <v>348</v>
      </c>
    </row>
    <row r="13" spans="2:20" s="4" customFormat="1" ht="70.05" customHeight="1" x14ac:dyDescent="0.3">
      <c r="B13" s="6" t="s">
        <v>69</v>
      </c>
      <c r="C13" s="6" t="s">
        <v>70</v>
      </c>
      <c r="D13" s="6" t="s">
        <v>71</v>
      </c>
      <c r="E13" s="6" t="s">
        <v>18</v>
      </c>
      <c r="F13" s="6" t="s">
        <v>19</v>
      </c>
      <c r="G13" s="7" t="s">
        <v>46</v>
      </c>
      <c r="H13" s="8" t="s">
        <v>72</v>
      </c>
      <c r="I13" s="6" t="s">
        <v>22</v>
      </c>
      <c r="J13" s="6" t="s">
        <v>73</v>
      </c>
      <c r="K13" s="7" t="s">
        <v>87</v>
      </c>
      <c r="L13" s="6" t="s">
        <v>88</v>
      </c>
      <c r="M13" s="5" t="s">
        <v>89</v>
      </c>
      <c r="N13" s="9" t="s">
        <v>39</v>
      </c>
      <c r="O13" s="7" t="s">
        <v>77</v>
      </c>
      <c r="P13" s="10">
        <v>50</v>
      </c>
      <c r="Q13" s="10">
        <v>50</v>
      </c>
      <c r="R13" s="11">
        <f t="shared" si="0"/>
        <v>1</v>
      </c>
      <c r="S13" s="7" t="s">
        <v>90</v>
      </c>
      <c r="T13" s="12" t="s">
        <v>348</v>
      </c>
    </row>
    <row r="14" spans="2:20" s="4" customFormat="1" ht="89.4" customHeight="1" x14ac:dyDescent="0.3">
      <c r="B14" s="6" t="s">
        <v>91</v>
      </c>
      <c r="C14" s="6" t="s">
        <v>92</v>
      </c>
      <c r="D14" s="6" t="s">
        <v>93</v>
      </c>
      <c r="E14" s="6" t="s">
        <v>94</v>
      </c>
      <c r="F14" s="6" t="s">
        <v>19</v>
      </c>
      <c r="G14" s="7" t="s">
        <v>95</v>
      </c>
      <c r="H14" s="8" t="s">
        <v>96</v>
      </c>
      <c r="I14" s="6" t="s">
        <v>22</v>
      </c>
      <c r="J14" s="6" t="s">
        <v>23</v>
      </c>
      <c r="K14" s="7" t="s">
        <v>97</v>
      </c>
      <c r="L14" s="6" t="s">
        <v>98</v>
      </c>
      <c r="M14" s="2" t="s">
        <v>328</v>
      </c>
      <c r="N14" s="9" t="s">
        <v>39</v>
      </c>
      <c r="O14" s="7" t="s">
        <v>99</v>
      </c>
      <c r="P14" s="10">
        <v>50</v>
      </c>
      <c r="Q14" s="10">
        <v>33</v>
      </c>
      <c r="R14" s="11">
        <f t="shared" si="0"/>
        <v>0.66</v>
      </c>
      <c r="S14" s="7" t="s">
        <v>100</v>
      </c>
      <c r="T14" s="12" t="s">
        <v>347</v>
      </c>
    </row>
    <row r="15" spans="2:20" s="4" customFormat="1" ht="70.05" customHeight="1" x14ac:dyDescent="0.3">
      <c r="B15" s="6" t="s">
        <v>91</v>
      </c>
      <c r="C15" s="6" t="s">
        <v>92</v>
      </c>
      <c r="D15" s="6" t="s">
        <v>101</v>
      </c>
      <c r="E15" s="6" t="s">
        <v>102</v>
      </c>
      <c r="F15" s="6" t="s">
        <v>19</v>
      </c>
      <c r="G15" s="7" t="s">
        <v>95</v>
      </c>
      <c r="H15" s="8" t="s">
        <v>96</v>
      </c>
      <c r="I15" s="6" t="s">
        <v>22</v>
      </c>
      <c r="J15" s="6" t="s">
        <v>23</v>
      </c>
      <c r="K15" s="7" t="s">
        <v>103</v>
      </c>
      <c r="L15" s="6" t="s">
        <v>104</v>
      </c>
      <c r="M15" s="2" t="s">
        <v>329</v>
      </c>
      <c r="N15" s="9" t="s">
        <v>67</v>
      </c>
      <c r="O15" s="7" t="s">
        <v>99</v>
      </c>
      <c r="P15" s="10">
        <v>100</v>
      </c>
      <c r="Q15" s="10">
        <v>87.8</v>
      </c>
      <c r="R15" s="11">
        <f t="shared" si="0"/>
        <v>0.878</v>
      </c>
      <c r="S15" s="7" t="s">
        <v>105</v>
      </c>
      <c r="T15" s="12" t="s">
        <v>347</v>
      </c>
    </row>
    <row r="16" spans="2:20" s="4" customFormat="1" ht="99.6" customHeight="1" x14ac:dyDescent="0.3">
      <c r="B16" s="6" t="s">
        <v>91</v>
      </c>
      <c r="C16" s="6" t="s">
        <v>92</v>
      </c>
      <c r="D16" s="6" t="s">
        <v>106</v>
      </c>
      <c r="E16" s="6" t="s">
        <v>18</v>
      </c>
      <c r="F16" s="6" t="s">
        <v>19</v>
      </c>
      <c r="G16" s="7" t="s">
        <v>107</v>
      </c>
      <c r="H16" s="8" t="s">
        <v>108</v>
      </c>
      <c r="I16" s="6" t="s">
        <v>30</v>
      </c>
      <c r="J16" s="6" t="s">
        <v>109</v>
      </c>
      <c r="K16" s="7" t="s">
        <v>110</v>
      </c>
      <c r="L16" s="6" t="s">
        <v>111</v>
      </c>
      <c r="M16" s="2" t="s">
        <v>330</v>
      </c>
      <c r="N16" s="9" t="s">
        <v>26</v>
      </c>
      <c r="O16" s="7" t="s">
        <v>112</v>
      </c>
      <c r="P16" s="10">
        <v>100</v>
      </c>
      <c r="Q16" s="10">
        <v>66</v>
      </c>
      <c r="R16" s="11">
        <f t="shared" si="0"/>
        <v>0.66</v>
      </c>
      <c r="S16" s="7" t="s">
        <v>113</v>
      </c>
      <c r="T16" s="12" t="s">
        <v>347</v>
      </c>
    </row>
    <row r="17" spans="2:20" s="4" customFormat="1" ht="123.6" customHeight="1" x14ac:dyDescent="0.3">
      <c r="B17" s="6" t="s">
        <v>56</v>
      </c>
      <c r="C17" s="6" t="s">
        <v>57</v>
      </c>
      <c r="D17" s="6" t="s">
        <v>58</v>
      </c>
      <c r="E17" s="6" t="s">
        <v>94</v>
      </c>
      <c r="F17" s="6" t="s">
        <v>114</v>
      </c>
      <c r="G17" s="7" t="s">
        <v>115</v>
      </c>
      <c r="H17" s="8" t="s">
        <v>116</v>
      </c>
      <c r="I17" s="6" t="s">
        <v>22</v>
      </c>
      <c r="J17" s="6" t="s">
        <v>117</v>
      </c>
      <c r="K17" s="7" t="s">
        <v>118</v>
      </c>
      <c r="L17" s="6" t="s">
        <v>119</v>
      </c>
      <c r="M17" s="2" t="s">
        <v>120</v>
      </c>
      <c r="N17" s="9" t="s">
        <v>39</v>
      </c>
      <c r="O17" s="7" t="s">
        <v>50</v>
      </c>
      <c r="P17" s="10">
        <v>75</v>
      </c>
      <c r="Q17" s="10">
        <v>75</v>
      </c>
      <c r="R17" s="11">
        <f t="shared" si="0"/>
        <v>1</v>
      </c>
      <c r="S17" s="7" t="s">
        <v>318</v>
      </c>
      <c r="T17" s="12" t="s">
        <v>348</v>
      </c>
    </row>
    <row r="18" spans="2:20" s="4" customFormat="1" ht="70.05" customHeight="1" x14ac:dyDescent="0.3">
      <c r="B18" s="6" t="s">
        <v>91</v>
      </c>
      <c r="C18" s="6" t="s">
        <v>92</v>
      </c>
      <c r="D18" s="6" t="s">
        <v>121</v>
      </c>
      <c r="E18" s="6" t="s">
        <v>94</v>
      </c>
      <c r="F18" s="6" t="s">
        <v>114</v>
      </c>
      <c r="G18" s="7" t="s">
        <v>115</v>
      </c>
      <c r="H18" s="8" t="s">
        <v>108</v>
      </c>
      <c r="I18" s="6" t="s">
        <v>22</v>
      </c>
      <c r="J18" s="6" t="s">
        <v>117</v>
      </c>
      <c r="K18" s="7" t="s">
        <v>122</v>
      </c>
      <c r="L18" s="6" t="s">
        <v>123</v>
      </c>
      <c r="M18" s="2" t="s">
        <v>331</v>
      </c>
      <c r="N18" s="9" t="s">
        <v>39</v>
      </c>
      <c r="O18" s="7" t="s">
        <v>112</v>
      </c>
      <c r="P18" s="10">
        <v>74.12</v>
      </c>
      <c r="Q18" s="10">
        <v>66</v>
      </c>
      <c r="R18" s="11">
        <f t="shared" si="0"/>
        <v>0.89044792228818126</v>
      </c>
      <c r="S18" s="7" t="s">
        <v>124</v>
      </c>
      <c r="T18" s="12" t="s">
        <v>347</v>
      </c>
    </row>
    <row r="19" spans="2:20" s="4" customFormat="1" ht="70.05" customHeight="1" x14ac:dyDescent="0.3">
      <c r="B19" s="6" t="s">
        <v>91</v>
      </c>
      <c r="C19" s="6" t="s">
        <v>125</v>
      </c>
      <c r="D19" s="6" t="s">
        <v>126</v>
      </c>
      <c r="E19" s="6" t="s">
        <v>94</v>
      </c>
      <c r="F19" s="6" t="s">
        <v>114</v>
      </c>
      <c r="G19" s="7" t="s">
        <v>115</v>
      </c>
      <c r="H19" s="8" t="s">
        <v>127</v>
      </c>
      <c r="I19" s="6" t="s">
        <v>22</v>
      </c>
      <c r="J19" s="6" t="s">
        <v>117</v>
      </c>
      <c r="K19" s="7" t="s">
        <v>128</v>
      </c>
      <c r="L19" s="6" t="s">
        <v>129</v>
      </c>
      <c r="M19" s="2" t="s">
        <v>332</v>
      </c>
      <c r="N19" s="9" t="s">
        <v>39</v>
      </c>
      <c r="O19" s="7" t="s">
        <v>63</v>
      </c>
      <c r="P19" s="10">
        <v>78</v>
      </c>
      <c r="Q19" s="10">
        <v>80</v>
      </c>
      <c r="R19" s="11">
        <f t="shared" si="0"/>
        <v>1.0256410256410255</v>
      </c>
      <c r="S19" s="7" t="s">
        <v>130</v>
      </c>
      <c r="T19" s="12" t="s">
        <v>348</v>
      </c>
    </row>
    <row r="20" spans="2:20" s="4" customFormat="1" ht="126.6" customHeight="1" x14ac:dyDescent="0.3">
      <c r="B20" s="6" t="s">
        <v>91</v>
      </c>
      <c r="C20" s="6" t="s">
        <v>125</v>
      </c>
      <c r="D20" s="6" t="s">
        <v>131</v>
      </c>
      <c r="E20" s="6" t="s">
        <v>94</v>
      </c>
      <c r="F20" s="6" t="s">
        <v>114</v>
      </c>
      <c r="G20" s="7" t="s">
        <v>115</v>
      </c>
      <c r="H20" s="8" t="s">
        <v>127</v>
      </c>
      <c r="I20" s="6" t="s">
        <v>22</v>
      </c>
      <c r="J20" s="6" t="s">
        <v>117</v>
      </c>
      <c r="K20" s="7" t="s">
        <v>132</v>
      </c>
      <c r="L20" s="6" t="s">
        <v>133</v>
      </c>
      <c r="M20" s="2" t="s">
        <v>333</v>
      </c>
      <c r="N20" s="9" t="s">
        <v>39</v>
      </c>
      <c r="O20" s="7" t="s">
        <v>63</v>
      </c>
      <c r="P20" s="10">
        <v>75</v>
      </c>
      <c r="Q20" s="10">
        <v>75</v>
      </c>
      <c r="R20" s="11">
        <f t="shared" si="0"/>
        <v>1</v>
      </c>
      <c r="S20" s="7" t="s">
        <v>353</v>
      </c>
      <c r="T20" s="12" t="s">
        <v>347</v>
      </c>
    </row>
    <row r="21" spans="2:20" s="4" customFormat="1" ht="132.6" customHeight="1" x14ac:dyDescent="0.3">
      <c r="B21" s="6" t="s">
        <v>15</v>
      </c>
      <c r="C21" s="6" t="s">
        <v>16</v>
      </c>
      <c r="D21" s="6" t="s">
        <v>134</v>
      </c>
      <c r="E21" s="6" t="s">
        <v>18</v>
      </c>
      <c r="F21" s="6" t="s">
        <v>135</v>
      </c>
      <c r="G21" s="7" t="s">
        <v>136</v>
      </c>
      <c r="H21" s="8" t="s">
        <v>116</v>
      </c>
      <c r="I21" s="6" t="s">
        <v>137</v>
      </c>
      <c r="J21" s="6" t="s">
        <v>138</v>
      </c>
      <c r="K21" s="7" t="s">
        <v>139</v>
      </c>
      <c r="L21" s="6" t="s">
        <v>140</v>
      </c>
      <c r="M21" s="2" t="s">
        <v>141</v>
      </c>
      <c r="N21" s="9" t="s">
        <v>76</v>
      </c>
      <c r="O21" s="7" t="s">
        <v>50</v>
      </c>
      <c r="P21" s="10">
        <v>50</v>
      </c>
      <c r="Q21" s="10">
        <v>50</v>
      </c>
      <c r="R21" s="11">
        <f t="shared" si="0"/>
        <v>1</v>
      </c>
      <c r="S21" s="7" t="s">
        <v>142</v>
      </c>
      <c r="T21" s="12" t="s">
        <v>347</v>
      </c>
    </row>
    <row r="22" spans="2:20" s="4" customFormat="1" ht="70.05" customHeight="1" x14ac:dyDescent="0.3">
      <c r="B22" s="6" t="s">
        <v>56</v>
      </c>
      <c r="C22" s="6" t="s">
        <v>143</v>
      </c>
      <c r="D22" s="6" t="s">
        <v>144</v>
      </c>
      <c r="E22" s="6" t="s">
        <v>94</v>
      </c>
      <c r="F22" s="6" t="s">
        <v>135</v>
      </c>
      <c r="G22" s="7" t="s">
        <v>136</v>
      </c>
      <c r="H22" s="8" t="s">
        <v>145</v>
      </c>
      <c r="I22" s="6" t="s">
        <v>22</v>
      </c>
      <c r="J22" s="6" t="s">
        <v>117</v>
      </c>
      <c r="K22" s="7" t="s">
        <v>146</v>
      </c>
      <c r="L22" s="6" t="s">
        <v>147</v>
      </c>
      <c r="M22" s="2" t="s">
        <v>334</v>
      </c>
      <c r="N22" s="9" t="s">
        <v>39</v>
      </c>
      <c r="O22" s="7" t="s">
        <v>148</v>
      </c>
      <c r="P22" s="10">
        <v>67.599999999999994</v>
      </c>
      <c r="Q22" s="10">
        <v>60</v>
      </c>
      <c r="R22" s="11">
        <f t="shared" si="0"/>
        <v>0.88757396449704151</v>
      </c>
      <c r="S22" s="7" t="s">
        <v>149</v>
      </c>
      <c r="T22" s="12" t="s">
        <v>347</v>
      </c>
    </row>
    <row r="23" spans="2:20" s="4" customFormat="1" ht="70.05" customHeight="1" x14ac:dyDescent="0.3">
      <c r="B23" s="6" t="s">
        <v>56</v>
      </c>
      <c r="C23" s="6" t="s">
        <v>143</v>
      </c>
      <c r="D23" s="6" t="s">
        <v>150</v>
      </c>
      <c r="E23" s="6" t="s">
        <v>94</v>
      </c>
      <c r="F23" s="6" t="s">
        <v>135</v>
      </c>
      <c r="G23" s="7" t="s">
        <v>136</v>
      </c>
      <c r="H23" s="8" t="s">
        <v>151</v>
      </c>
      <c r="I23" s="6" t="s">
        <v>22</v>
      </c>
      <c r="J23" s="6" t="s">
        <v>117</v>
      </c>
      <c r="K23" s="7" t="s">
        <v>152</v>
      </c>
      <c r="L23" s="6" t="s">
        <v>153</v>
      </c>
      <c r="M23" s="2" t="s">
        <v>335</v>
      </c>
      <c r="N23" s="9" t="s">
        <v>154</v>
      </c>
      <c r="O23" s="7" t="s">
        <v>155</v>
      </c>
      <c r="P23" s="10">
        <v>100</v>
      </c>
      <c r="Q23" s="10">
        <v>0</v>
      </c>
      <c r="R23" s="11">
        <f t="shared" si="0"/>
        <v>0</v>
      </c>
      <c r="S23" s="7" t="s">
        <v>156</v>
      </c>
      <c r="T23" s="13" t="s">
        <v>348</v>
      </c>
    </row>
    <row r="24" spans="2:20" s="4" customFormat="1" ht="70.05" customHeight="1" x14ac:dyDescent="0.3">
      <c r="B24" s="6" t="s">
        <v>69</v>
      </c>
      <c r="C24" s="6" t="s">
        <v>157</v>
      </c>
      <c r="D24" s="6" t="s">
        <v>158</v>
      </c>
      <c r="E24" s="6" t="s">
        <v>18</v>
      </c>
      <c r="F24" s="6" t="s">
        <v>135</v>
      </c>
      <c r="G24" s="7" t="s">
        <v>136</v>
      </c>
      <c r="H24" s="8" t="s">
        <v>116</v>
      </c>
      <c r="I24" s="6" t="s">
        <v>137</v>
      </c>
      <c r="J24" s="6" t="s">
        <v>138</v>
      </c>
      <c r="K24" s="7" t="s">
        <v>159</v>
      </c>
      <c r="L24" s="6" t="s">
        <v>160</v>
      </c>
      <c r="M24" s="2" t="s">
        <v>161</v>
      </c>
      <c r="N24" s="9" t="s">
        <v>39</v>
      </c>
      <c r="O24" s="7" t="s">
        <v>155</v>
      </c>
      <c r="P24" s="10">
        <v>75</v>
      </c>
      <c r="Q24" s="10">
        <v>90</v>
      </c>
      <c r="R24" s="11">
        <f t="shared" si="0"/>
        <v>1.2</v>
      </c>
      <c r="S24" s="7" t="s">
        <v>354</v>
      </c>
      <c r="T24" s="13" t="s">
        <v>347</v>
      </c>
    </row>
    <row r="25" spans="2:20" s="4" customFormat="1" ht="70.05" customHeight="1" x14ac:dyDescent="0.3">
      <c r="B25" s="6" t="s">
        <v>69</v>
      </c>
      <c r="C25" s="6" t="s">
        <v>157</v>
      </c>
      <c r="D25" s="6" t="s">
        <v>158</v>
      </c>
      <c r="E25" s="6" t="s">
        <v>18</v>
      </c>
      <c r="F25" s="6" t="s">
        <v>135</v>
      </c>
      <c r="G25" s="7" t="s">
        <v>136</v>
      </c>
      <c r="H25" s="8" t="s">
        <v>116</v>
      </c>
      <c r="I25" s="6" t="s">
        <v>162</v>
      </c>
      <c r="J25" s="6" t="s">
        <v>162</v>
      </c>
      <c r="K25" s="7" t="s">
        <v>163</v>
      </c>
      <c r="L25" s="6" t="s">
        <v>160</v>
      </c>
      <c r="M25" s="2" t="s">
        <v>161</v>
      </c>
      <c r="N25" s="9" t="s">
        <v>39</v>
      </c>
      <c r="O25" s="7" t="s">
        <v>155</v>
      </c>
      <c r="P25" s="10">
        <v>75</v>
      </c>
      <c r="Q25" s="10">
        <v>50</v>
      </c>
      <c r="R25" s="11">
        <f t="shared" si="0"/>
        <v>0.66666666666666663</v>
      </c>
      <c r="S25" s="7" t="s">
        <v>355</v>
      </c>
      <c r="T25" s="13" t="s">
        <v>348</v>
      </c>
    </row>
    <row r="26" spans="2:20" s="4" customFormat="1" ht="70.05" customHeight="1" x14ac:dyDescent="0.3">
      <c r="B26" s="6" t="s">
        <v>164</v>
      </c>
      <c r="C26" s="6" t="s">
        <v>165</v>
      </c>
      <c r="D26" s="6" t="s">
        <v>166</v>
      </c>
      <c r="E26" s="6" t="s">
        <v>18</v>
      </c>
      <c r="F26" s="6" t="s">
        <v>135</v>
      </c>
      <c r="G26" s="7" t="s">
        <v>167</v>
      </c>
      <c r="H26" s="8" t="s">
        <v>168</v>
      </c>
      <c r="I26" s="6" t="s">
        <v>169</v>
      </c>
      <c r="J26" s="6" t="s">
        <v>170</v>
      </c>
      <c r="K26" s="7" t="s">
        <v>171</v>
      </c>
      <c r="L26" s="6" t="s">
        <v>172</v>
      </c>
      <c r="M26" s="2" t="s">
        <v>173</v>
      </c>
      <c r="N26" s="9" t="s">
        <v>39</v>
      </c>
      <c r="O26" s="7" t="s">
        <v>40</v>
      </c>
      <c r="P26" s="10">
        <v>75.010000000000005</v>
      </c>
      <c r="Q26" s="10">
        <v>75.010000000000005</v>
      </c>
      <c r="R26" s="11">
        <f t="shared" si="0"/>
        <v>1</v>
      </c>
      <c r="S26" s="7" t="s">
        <v>174</v>
      </c>
      <c r="T26" s="12" t="s">
        <v>348</v>
      </c>
    </row>
    <row r="27" spans="2:20" s="4" customFormat="1" ht="70.05" customHeight="1" x14ac:dyDescent="0.3">
      <c r="B27" s="6" t="s">
        <v>164</v>
      </c>
      <c r="C27" s="6" t="s">
        <v>175</v>
      </c>
      <c r="D27" s="6" t="s">
        <v>176</v>
      </c>
      <c r="E27" s="6" t="s">
        <v>18</v>
      </c>
      <c r="F27" s="6" t="s">
        <v>135</v>
      </c>
      <c r="G27" s="7" t="s">
        <v>167</v>
      </c>
      <c r="H27" s="8" t="s">
        <v>168</v>
      </c>
      <c r="I27" s="6" t="s">
        <v>22</v>
      </c>
      <c r="J27" s="6" t="s">
        <v>23</v>
      </c>
      <c r="K27" s="7" t="s">
        <v>177</v>
      </c>
      <c r="L27" s="6" t="s">
        <v>178</v>
      </c>
      <c r="M27" s="2" t="s">
        <v>179</v>
      </c>
      <c r="N27" s="9" t="s">
        <v>67</v>
      </c>
      <c r="O27" s="7" t="s">
        <v>40</v>
      </c>
      <c r="P27" s="10">
        <v>100</v>
      </c>
      <c r="Q27" s="10">
        <v>98.9</v>
      </c>
      <c r="R27" s="11">
        <f t="shared" si="0"/>
        <v>0.9890000000000001</v>
      </c>
      <c r="S27" s="7" t="s">
        <v>356</v>
      </c>
      <c r="T27" s="12" t="s">
        <v>347</v>
      </c>
    </row>
    <row r="28" spans="2:20" s="4" customFormat="1" ht="70.05" customHeight="1" x14ac:dyDescent="0.3">
      <c r="B28" s="6" t="s">
        <v>15</v>
      </c>
      <c r="C28" s="6" t="s">
        <v>180</v>
      </c>
      <c r="D28" s="6" t="s">
        <v>181</v>
      </c>
      <c r="E28" s="6" t="s">
        <v>18</v>
      </c>
      <c r="F28" s="6" t="s">
        <v>135</v>
      </c>
      <c r="G28" s="7" t="s">
        <v>182</v>
      </c>
      <c r="H28" s="8" t="s">
        <v>183</v>
      </c>
      <c r="I28" s="6" t="s">
        <v>22</v>
      </c>
      <c r="J28" s="6" t="s">
        <v>184</v>
      </c>
      <c r="K28" s="7" t="s">
        <v>185</v>
      </c>
      <c r="L28" s="6" t="s">
        <v>186</v>
      </c>
      <c r="M28" s="2" t="s">
        <v>187</v>
      </c>
      <c r="N28" s="9" t="s">
        <v>39</v>
      </c>
      <c r="O28" s="7" t="s">
        <v>40</v>
      </c>
      <c r="P28" s="10">
        <v>75.010000000000005</v>
      </c>
      <c r="Q28" s="10">
        <v>75.31</v>
      </c>
      <c r="R28" s="11">
        <f t="shared" si="0"/>
        <v>1.0039994667377683</v>
      </c>
      <c r="S28" s="7" t="s">
        <v>357</v>
      </c>
      <c r="T28" s="12" t="s">
        <v>348</v>
      </c>
    </row>
    <row r="29" spans="2:20" s="4" customFormat="1" ht="70.05" customHeight="1" x14ac:dyDescent="0.3">
      <c r="B29" s="6" t="s">
        <v>15</v>
      </c>
      <c r="C29" s="6" t="s">
        <v>180</v>
      </c>
      <c r="D29" s="6" t="s">
        <v>188</v>
      </c>
      <c r="E29" s="6" t="s">
        <v>18</v>
      </c>
      <c r="F29" s="6" t="s">
        <v>135</v>
      </c>
      <c r="G29" s="7" t="s">
        <v>182</v>
      </c>
      <c r="H29" s="8" t="s">
        <v>183</v>
      </c>
      <c r="I29" s="6" t="s">
        <v>22</v>
      </c>
      <c r="J29" s="6" t="s">
        <v>23</v>
      </c>
      <c r="K29" s="7" t="s">
        <v>189</v>
      </c>
      <c r="L29" s="6" t="s">
        <v>190</v>
      </c>
      <c r="M29" s="2" t="s">
        <v>336</v>
      </c>
      <c r="N29" s="9" t="s">
        <v>76</v>
      </c>
      <c r="O29" s="7" t="s">
        <v>40</v>
      </c>
      <c r="P29" s="10">
        <v>90</v>
      </c>
      <c r="Q29" s="10">
        <v>93.3</v>
      </c>
      <c r="R29" s="11">
        <f t="shared" si="0"/>
        <v>1.0366666666666666</v>
      </c>
      <c r="S29" s="7" t="s">
        <v>191</v>
      </c>
      <c r="T29" s="12" t="s">
        <v>347</v>
      </c>
    </row>
    <row r="30" spans="2:20" s="4" customFormat="1" ht="70.05" customHeight="1" x14ac:dyDescent="0.3">
      <c r="B30" s="6" t="s">
        <v>15</v>
      </c>
      <c r="C30" s="6" t="s">
        <v>16</v>
      </c>
      <c r="D30" s="6" t="s">
        <v>192</v>
      </c>
      <c r="E30" s="6" t="s">
        <v>18</v>
      </c>
      <c r="F30" s="6" t="s">
        <v>135</v>
      </c>
      <c r="G30" s="7" t="s">
        <v>193</v>
      </c>
      <c r="H30" s="8" t="s">
        <v>116</v>
      </c>
      <c r="I30" s="6" t="s">
        <v>137</v>
      </c>
      <c r="J30" s="6" t="s">
        <v>138</v>
      </c>
      <c r="K30" s="7" t="s">
        <v>194</v>
      </c>
      <c r="L30" s="6" t="s">
        <v>195</v>
      </c>
      <c r="M30" s="2" t="s">
        <v>196</v>
      </c>
      <c r="N30" s="9" t="s">
        <v>26</v>
      </c>
      <c r="O30" s="7" t="s">
        <v>50</v>
      </c>
      <c r="P30" s="10">
        <v>100</v>
      </c>
      <c r="Q30" s="10">
        <v>100</v>
      </c>
      <c r="R30" s="11">
        <f t="shared" si="0"/>
        <v>1</v>
      </c>
      <c r="S30" s="7" t="s">
        <v>197</v>
      </c>
      <c r="T30" s="12" t="s">
        <v>348</v>
      </c>
    </row>
    <row r="31" spans="2:20" s="4" customFormat="1" ht="145.80000000000001" customHeight="1" x14ac:dyDescent="0.3">
      <c r="B31" s="6" t="s">
        <v>15</v>
      </c>
      <c r="C31" s="6" t="s">
        <v>198</v>
      </c>
      <c r="D31" s="6" t="s">
        <v>199</v>
      </c>
      <c r="E31" s="6" t="s">
        <v>18</v>
      </c>
      <c r="F31" s="6" t="s">
        <v>135</v>
      </c>
      <c r="G31" s="7" t="s">
        <v>193</v>
      </c>
      <c r="H31" s="8" t="s">
        <v>200</v>
      </c>
      <c r="I31" s="6" t="s">
        <v>201</v>
      </c>
      <c r="J31" s="6" t="s">
        <v>201</v>
      </c>
      <c r="K31" s="7" t="s">
        <v>202</v>
      </c>
      <c r="L31" s="6" t="s">
        <v>203</v>
      </c>
      <c r="M31" s="2" t="s">
        <v>337</v>
      </c>
      <c r="N31" s="9" t="s">
        <v>39</v>
      </c>
      <c r="O31" s="7" t="s">
        <v>50</v>
      </c>
      <c r="P31" s="10">
        <v>64</v>
      </c>
      <c r="Q31" s="10">
        <v>64</v>
      </c>
      <c r="R31" s="11">
        <f t="shared" si="0"/>
        <v>1</v>
      </c>
      <c r="S31" s="7" t="s">
        <v>204</v>
      </c>
      <c r="T31" s="12" t="s">
        <v>348</v>
      </c>
    </row>
    <row r="32" spans="2:20" s="4" customFormat="1" ht="118.2" customHeight="1" x14ac:dyDescent="0.3">
      <c r="B32" s="6" t="s">
        <v>69</v>
      </c>
      <c r="C32" s="6" t="s">
        <v>70</v>
      </c>
      <c r="D32" s="6" t="s">
        <v>205</v>
      </c>
      <c r="E32" s="6" t="s">
        <v>18</v>
      </c>
      <c r="F32" s="6" t="s">
        <v>135</v>
      </c>
      <c r="G32" s="7" t="s">
        <v>193</v>
      </c>
      <c r="H32" s="8" t="s">
        <v>116</v>
      </c>
      <c r="I32" s="6" t="s">
        <v>206</v>
      </c>
      <c r="J32" s="6" t="s">
        <v>207</v>
      </c>
      <c r="K32" s="7" t="s">
        <v>208</v>
      </c>
      <c r="L32" s="6" t="s">
        <v>209</v>
      </c>
      <c r="M32" s="2" t="s">
        <v>338</v>
      </c>
      <c r="N32" s="9" t="s">
        <v>39</v>
      </c>
      <c r="O32" s="7" t="s">
        <v>50</v>
      </c>
      <c r="P32" s="10">
        <v>66</v>
      </c>
      <c r="Q32" s="10">
        <v>66</v>
      </c>
      <c r="R32" s="11">
        <f t="shared" si="0"/>
        <v>1</v>
      </c>
      <c r="S32" s="7" t="s">
        <v>319</v>
      </c>
      <c r="T32" s="12" t="s">
        <v>348</v>
      </c>
    </row>
    <row r="33" spans="2:20" s="4" customFormat="1" ht="70.05" customHeight="1" x14ac:dyDescent="0.3">
      <c r="B33" s="6" t="s">
        <v>15</v>
      </c>
      <c r="C33" s="6" t="s">
        <v>28</v>
      </c>
      <c r="D33" s="6" t="s">
        <v>210</v>
      </c>
      <c r="E33" s="6" t="s">
        <v>94</v>
      </c>
      <c r="F33" s="6" t="s">
        <v>135</v>
      </c>
      <c r="G33" s="7" t="s">
        <v>193</v>
      </c>
      <c r="H33" s="8" t="s">
        <v>211</v>
      </c>
      <c r="I33" s="6" t="s">
        <v>22</v>
      </c>
      <c r="J33" s="6" t="s">
        <v>212</v>
      </c>
      <c r="K33" s="7" t="s">
        <v>213</v>
      </c>
      <c r="L33" s="6" t="s">
        <v>214</v>
      </c>
      <c r="M33" s="2" t="s">
        <v>215</v>
      </c>
      <c r="N33" s="9" t="s">
        <v>39</v>
      </c>
      <c r="O33" s="7" t="s">
        <v>40</v>
      </c>
      <c r="P33" s="10">
        <v>75.010000000000005</v>
      </c>
      <c r="Q33" s="10">
        <v>75.680000000000007</v>
      </c>
      <c r="R33" s="11">
        <f t="shared" si="0"/>
        <v>1.0089321423810158</v>
      </c>
      <c r="S33" s="7" t="s">
        <v>216</v>
      </c>
      <c r="T33" s="12" t="s">
        <v>348</v>
      </c>
    </row>
    <row r="34" spans="2:20" s="4" customFormat="1" ht="70.05" customHeight="1" x14ac:dyDescent="0.3">
      <c r="B34" s="6" t="s">
        <v>56</v>
      </c>
      <c r="C34" s="6" t="s">
        <v>217</v>
      </c>
      <c r="D34" s="6" t="s">
        <v>218</v>
      </c>
      <c r="E34" s="6" t="s">
        <v>18</v>
      </c>
      <c r="F34" s="6" t="s">
        <v>135</v>
      </c>
      <c r="G34" s="7" t="s">
        <v>219</v>
      </c>
      <c r="H34" s="8" t="s">
        <v>151</v>
      </c>
      <c r="I34" s="6" t="s">
        <v>206</v>
      </c>
      <c r="J34" s="6" t="s">
        <v>207</v>
      </c>
      <c r="K34" s="7" t="s">
        <v>220</v>
      </c>
      <c r="L34" s="6" t="s">
        <v>221</v>
      </c>
      <c r="M34" s="2" t="s">
        <v>339</v>
      </c>
      <c r="N34" s="9" t="s">
        <v>67</v>
      </c>
      <c r="O34" s="7" t="s">
        <v>222</v>
      </c>
      <c r="P34" s="10">
        <v>100</v>
      </c>
      <c r="Q34" s="10">
        <v>100</v>
      </c>
      <c r="R34" s="11">
        <f t="shared" ref="R34:R54" si="1">+Q34/P34</f>
        <v>1</v>
      </c>
      <c r="S34" s="7" t="s">
        <v>223</v>
      </c>
      <c r="T34" s="12" t="s">
        <v>347</v>
      </c>
    </row>
    <row r="35" spans="2:20" s="4" customFormat="1" ht="227.4" customHeight="1" x14ac:dyDescent="0.3">
      <c r="B35" s="6" t="s">
        <v>56</v>
      </c>
      <c r="C35" s="6" t="s">
        <v>217</v>
      </c>
      <c r="D35" s="6" t="s">
        <v>224</v>
      </c>
      <c r="E35" s="6" t="s">
        <v>18</v>
      </c>
      <c r="F35" s="6" t="s">
        <v>135</v>
      </c>
      <c r="G35" s="7" t="s">
        <v>219</v>
      </c>
      <c r="H35" s="8" t="s">
        <v>151</v>
      </c>
      <c r="I35" s="6" t="s">
        <v>206</v>
      </c>
      <c r="J35" s="6" t="s">
        <v>207</v>
      </c>
      <c r="K35" s="7" t="s">
        <v>225</v>
      </c>
      <c r="L35" s="6" t="s">
        <v>203</v>
      </c>
      <c r="M35" s="2" t="s">
        <v>226</v>
      </c>
      <c r="N35" s="9" t="s">
        <v>39</v>
      </c>
      <c r="O35" s="7" t="s">
        <v>222</v>
      </c>
      <c r="P35" s="10">
        <v>75</v>
      </c>
      <c r="Q35" s="10">
        <v>75</v>
      </c>
      <c r="R35" s="11">
        <f t="shared" si="1"/>
        <v>1</v>
      </c>
      <c r="S35" s="7" t="s">
        <v>227</v>
      </c>
      <c r="T35" s="12" t="s">
        <v>348</v>
      </c>
    </row>
    <row r="36" spans="2:20" s="4" customFormat="1" ht="204" customHeight="1" x14ac:dyDescent="0.3">
      <c r="B36" s="6" t="s">
        <v>91</v>
      </c>
      <c r="C36" s="6" t="s">
        <v>92</v>
      </c>
      <c r="D36" s="6" t="s">
        <v>93</v>
      </c>
      <c r="E36" s="6" t="s">
        <v>94</v>
      </c>
      <c r="F36" s="6" t="s">
        <v>228</v>
      </c>
      <c r="G36" s="7" t="s">
        <v>229</v>
      </c>
      <c r="H36" s="8" t="s">
        <v>96</v>
      </c>
      <c r="I36" s="6" t="s">
        <v>22</v>
      </c>
      <c r="J36" s="6" t="s">
        <v>23</v>
      </c>
      <c r="K36" s="7" t="s">
        <v>230</v>
      </c>
      <c r="L36" s="6" t="s">
        <v>231</v>
      </c>
      <c r="M36" s="2" t="s">
        <v>340</v>
      </c>
      <c r="N36" s="9" t="s">
        <v>39</v>
      </c>
      <c r="O36" s="7" t="s">
        <v>99</v>
      </c>
      <c r="P36" s="10">
        <v>74.12</v>
      </c>
      <c r="Q36" s="10">
        <v>65</v>
      </c>
      <c r="R36" s="11">
        <f t="shared" si="1"/>
        <v>0.87695628710199669</v>
      </c>
      <c r="S36" s="7" t="s">
        <v>320</v>
      </c>
      <c r="T36" s="12" t="s">
        <v>348</v>
      </c>
    </row>
    <row r="37" spans="2:20" s="4" customFormat="1" ht="212.4" customHeight="1" x14ac:dyDescent="0.3">
      <c r="B37" s="6" t="s">
        <v>91</v>
      </c>
      <c r="C37" s="6" t="s">
        <v>92</v>
      </c>
      <c r="D37" s="6" t="s">
        <v>121</v>
      </c>
      <c r="E37" s="6" t="s">
        <v>94</v>
      </c>
      <c r="F37" s="6" t="s">
        <v>228</v>
      </c>
      <c r="G37" s="7" t="s">
        <v>229</v>
      </c>
      <c r="H37" s="8" t="s">
        <v>108</v>
      </c>
      <c r="I37" s="6" t="s">
        <v>22</v>
      </c>
      <c r="J37" s="6" t="s">
        <v>23</v>
      </c>
      <c r="K37" s="7" t="s">
        <v>232</v>
      </c>
      <c r="L37" s="6" t="s">
        <v>233</v>
      </c>
      <c r="M37" s="2" t="s">
        <v>341</v>
      </c>
      <c r="N37" s="9" t="s">
        <v>67</v>
      </c>
      <c r="O37" s="7" t="s">
        <v>112</v>
      </c>
      <c r="P37" s="10">
        <v>100</v>
      </c>
      <c r="Q37" s="10">
        <v>65.900000000000006</v>
      </c>
      <c r="R37" s="11">
        <f t="shared" si="1"/>
        <v>0.65900000000000003</v>
      </c>
      <c r="S37" s="7" t="s">
        <v>234</v>
      </c>
      <c r="T37" s="12" t="s">
        <v>347</v>
      </c>
    </row>
    <row r="38" spans="2:20" s="4" customFormat="1" ht="261.60000000000002" customHeight="1" x14ac:dyDescent="0.3">
      <c r="B38" s="6" t="s">
        <v>91</v>
      </c>
      <c r="C38" s="6" t="s">
        <v>92</v>
      </c>
      <c r="D38" s="6" t="s">
        <v>121</v>
      </c>
      <c r="E38" s="6" t="s">
        <v>94</v>
      </c>
      <c r="F38" s="6" t="s">
        <v>228</v>
      </c>
      <c r="G38" s="7" t="s">
        <v>229</v>
      </c>
      <c r="H38" s="8" t="s">
        <v>96</v>
      </c>
      <c r="I38" s="6" t="s">
        <v>22</v>
      </c>
      <c r="J38" s="6" t="s">
        <v>23</v>
      </c>
      <c r="K38" s="7" t="s">
        <v>235</v>
      </c>
      <c r="L38" s="6" t="s">
        <v>236</v>
      </c>
      <c r="M38" s="2" t="s">
        <v>237</v>
      </c>
      <c r="N38" s="9" t="s">
        <v>67</v>
      </c>
      <c r="O38" s="7" t="s">
        <v>99</v>
      </c>
      <c r="P38" s="10">
        <v>100</v>
      </c>
      <c r="Q38" s="10">
        <v>100</v>
      </c>
      <c r="R38" s="11">
        <f t="shared" si="1"/>
        <v>1</v>
      </c>
      <c r="S38" s="7" t="s">
        <v>238</v>
      </c>
      <c r="T38" s="12" t="s">
        <v>347</v>
      </c>
    </row>
    <row r="39" spans="2:20" s="4" customFormat="1" ht="70.05" customHeight="1" x14ac:dyDescent="0.3">
      <c r="B39" s="6" t="s">
        <v>15</v>
      </c>
      <c r="C39" s="6" t="s">
        <v>16</v>
      </c>
      <c r="D39" s="6" t="s">
        <v>17</v>
      </c>
      <c r="E39" s="6" t="s">
        <v>18</v>
      </c>
      <c r="F39" s="6" t="s">
        <v>228</v>
      </c>
      <c r="G39" s="7" t="s">
        <v>239</v>
      </c>
      <c r="H39" s="8" t="s">
        <v>108</v>
      </c>
      <c r="I39" s="6" t="s">
        <v>22</v>
      </c>
      <c r="J39" s="6" t="s">
        <v>23</v>
      </c>
      <c r="K39" s="7" t="s">
        <v>240</v>
      </c>
      <c r="L39" s="6" t="s">
        <v>241</v>
      </c>
      <c r="M39" s="2" t="s">
        <v>342</v>
      </c>
      <c r="N39" s="9" t="s">
        <v>67</v>
      </c>
      <c r="O39" s="7" t="s">
        <v>112</v>
      </c>
      <c r="P39" s="10">
        <v>100</v>
      </c>
      <c r="Q39" s="10">
        <v>70</v>
      </c>
      <c r="R39" s="11">
        <f t="shared" si="1"/>
        <v>0.7</v>
      </c>
      <c r="S39" s="7" t="s">
        <v>242</v>
      </c>
      <c r="T39" s="12" t="s">
        <v>347</v>
      </c>
    </row>
    <row r="40" spans="2:20" s="4" customFormat="1" ht="70.05" customHeight="1" x14ac:dyDescent="0.3">
      <c r="B40" s="6" t="s">
        <v>15</v>
      </c>
      <c r="C40" s="6" t="s">
        <v>16</v>
      </c>
      <c r="D40" s="6" t="s">
        <v>17</v>
      </c>
      <c r="E40" s="6" t="s">
        <v>18</v>
      </c>
      <c r="F40" s="6" t="s">
        <v>228</v>
      </c>
      <c r="G40" s="7" t="s">
        <v>239</v>
      </c>
      <c r="H40" s="8" t="s">
        <v>243</v>
      </c>
      <c r="I40" s="6" t="s">
        <v>22</v>
      </c>
      <c r="J40" s="6" t="s">
        <v>23</v>
      </c>
      <c r="K40" s="7" t="s">
        <v>244</v>
      </c>
      <c r="L40" s="6" t="s">
        <v>241</v>
      </c>
      <c r="M40" s="2" t="s">
        <v>343</v>
      </c>
      <c r="N40" s="9" t="s">
        <v>39</v>
      </c>
      <c r="O40" s="7" t="s">
        <v>40</v>
      </c>
      <c r="P40" s="10">
        <v>75.010000000000005</v>
      </c>
      <c r="Q40" s="10">
        <v>75.02</v>
      </c>
      <c r="R40" s="11">
        <f t="shared" si="1"/>
        <v>1.0001333155579255</v>
      </c>
      <c r="S40" s="7" t="s">
        <v>245</v>
      </c>
      <c r="T40" s="12" t="s">
        <v>348</v>
      </c>
    </row>
    <row r="41" spans="2:20" s="4" customFormat="1" ht="141" customHeight="1" x14ac:dyDescent="0.3">
      <c r="B41" s="6" t="s">
        <v>56</v>
      </c>
      <c r="C41" s="6" t="s">
        <v>143</v>
      </c>
      <c r="D41" s="6" t="s">
        <v>144</v>
      </c>
      <c r="E41" s="6" t="s">
        <v>94</v>
      </c>
      <c r="F41" s="6" t="s">
        <v>228</v>
      </c>
      <c r="G41" s="7" t="s">
        <v>246</v>
      </c>
      <c r="H41" s="8" t="s">
        <v>247</v>
      </c>
      <c r="I41" s="6" t="s">
        <v>22</v>
      </c>
      <c r="J41" s="6" t="s">
        <v>117</v>
      </c>
      <c r="K41" s="7" t="s">
        <v>248</v>
      </c>
      <c r="L41" s="6" t="s">
        <v>249</v>
      </c>
      <c r="M41" s="2" t="s">
        <v>344</v>
      </c>
      <c r="N41" s="9" t="s">
        <v>26</v>
      </c>
      <c r="O41" s="7" t="s">
        <v>250</v>
      </c>
      <c r="P41" s="10">
        <v>100</v>
      </c>
      <c r="Q41" s="10">
        <v>61.34</v>
      </c>
      <c r="R41" s="11">
        <f t="shared" si="1"/>
        <v>0.61340000000000006</v>
      </c>
      <c r="S41" s="7" t="s">
        <v>251</v>
      </c>
      <c r="T41" s="12" t="s">
        <v>347</v>
      </c>
    </row>
    <row r="42" spans="2:20" s="4" customFormat="1" ht="189.6" customHeight="1" x14ac:dyDescent="0.3">
      <c r="B42" s="6" t="s">
        <v>15</v>
      </c>
      <c r="C42" s="6" t="s">
        <v>44</v>
      </c>
      <c r="D42" s="6" t="s">
        <v>252</v>
      </c>
      <c r="E42" s="6" t="s">
        <v>18</v>
      </c>
      <c r="F42" s="6" t="s">
        <v>228</v>
      </c>
      <c r="G42" s="7" t="s">
        <v>246</v>
      </c>
      <c r="H42" s="8" t="s">
        <v>247</v>
      </c>
      <c r="I42" s="6" t="s">
        <v>22</v>
      </c>
      <c r="J42" s="6" t="s">
        <v>23</v>
      </c>
      <c r="K42" s="7" t="s">
        <v>253</v>
      </c>
      <c r="L42" s="6" t="s">
        <v>254</v>
      </c>
      <c r="M42" s="2" t="s">
        <v>255</v>
      </c>
      <c r="N42" s="9" t="s">
        <v>39</v>
      </c>
      <c r="O42" s="7" t="s">
        <v>250</v>
      </c>
      <c r="P42" s="10">
        <v>84</v>
      </c>
      <c r="Q42" s="10">
        <v>54.2</v>
      </c>
      <c r="R42" s="11">
        <f t="shared" si="1"/>
        <v>0.64523809523809528</v>
      </c>
      <c r="S42" s="7" t="s">
        <v>256</v>
      </c>
      <c r="T42" s="12" t="s">
        <v>347</v>
      </c>
    </row>
    <row r="43" spans="2:20" s="4" customFormat="1" ht="102" customHeight="1" x14ac:dyDescent="0.3">
      <c r="B43" s="6" t="s">
        <v>69</v>
      </c>
      <c r="C43" s="6" t="s">
        <v>70</v>
      </c>
      <c r="D43" s="6" t="s">
        <v>205</v>
      </c>
      <c r="E43" s="6" t="s">
        <v>18</v>
      </c>
      <c r="F43" s="6" t="s">
        <v>257</v>
      </c>
      <c r="G43" s="7" t="s">
        <v>258</v>
      </c>
      <c r="H43" s="8" t="s">
        <v>259</v>
      </c>
      <c r="I43" s="6" t="s">
        <v>260</v>
      </c>
      <c r="J43" s="6" t="s">
        <v>260</v>
      </c>
      <c r="K43" s="7" t="s">
        <v>261</v>
      </c>
      <c r="L43" s="6" t="s">
        <v>262</v>
      </c>
      <c r="M43" s="2" t="s">
        <v>263</v>
      </c>
      <c r="N43" s="9" t="s">
        <v>39</v>
      </c>
      <c r="O43" s="7" t="s">
        <v>264</v>
      </c>
      <c r="P43" s="10">
        <v>75</v>
      </c>
      <c r="Q43" s="10">
        <v>75</v>
      </c>
      <c r="R43" s="11">
        <f t="shared" si="1"/>
        <v>1</v>
      </c>
      <c r="S43" s="7" t="s">
        <v>265</v>
      </c>
      <c r="T43" s="12" t="s">
        <v>348</v>
      </c>
    </row>
    <row r="44" spans="2:20" s="4" customFormat="1" ht="152.4" customHeight="1" x14ac:dyDescent="0.3">
      <c r="B44" s="6" t="s">
        <v>69</v>
      </c>
      <c r="C44" s="6" t="s">
        <v>70</v>
      </c>
      <c r="D44" s="6" t="s">
        <v>205</v>
      </c>
      <c r="E44" s="6" t="s">
        <v>18</v>
      </c>
      <c r="F44" s="6" t="s">
        <v>257</v>
      </c>
      <c r="G44" s="7" t="s">
        <v>258</v>
      </c>
      <c r="H44" s="8" t="s">
        <v>259</v>
      </c>
      <c r="I44" s="6" t="s">
        <v>260</v>
      </c>
      <c r="J44" s="6" t="s">
        <v>260</v>
      </c>
      <c r="K44" s="7" t="s">
        <v>269</v>
      </c>
      <c r="L44" s="6" t="s">
        <v>270</v>
      </c>
      <c r="M44" s="2" t="s">
        <v>271</v>
      </c>
      <c r="N44" s="9" t="s">
        <v>39</v>
      </c>
      <c r="O44" s="7" t="s">
        <v>264</v>
      </c>
      <c r="P44" s="10">
        <v>75</v>
      </c>
      <c r="Q44" s="10">
        <v>73.87</v>
      </c>
      <c r="R44" s="11">
        <f t="shared" si="1"/>
        <v>0.98493333333333344</v>
      </c>
      <c r="S44" s="7" t="s">
        <v>272</v>
      </c>
      <c r="T44" s="12" t="s">
        <v>348</v>
      </c>
    </row>
    <row r="45" spans="2:20" s="4" customFormat="1" ht="105" customHeight="1" x14ac:dyDescent="0.3">
      <c r="B45" s="6" t="s">
        <v>69</v>
      </c>
      <c r="C45" s="6" t="s">
        <v>70</v>
      </c>
      <c r="D45" s="6" t="s">
        <v>205</v>
      </c>
      <c r="E45" s="6" t="s">
        <v>18</v>
      </c>
      <c r="F45" s="6" t="s">
        <v>257</v>
      </c>
      <c r="G45" s="7" t="s">
        <v>258</v>
      </c>
      <c r="H45" s="8" t="s">
        <v>259</v>
      </c>
      <c r="I45" s="6" t="s">
        <v>260</v>
      </c>
      <c r="J45" s="6" t="s">
        <v>260</v>
      </c>
      <c r="K45" s="7" t="s">
        <v>273</v>
      </c>
      <c r="L45" s="6" t="s">
        <v>274</v>
      </c>
      <c r="M45" s="2" t="s">
        <v>275</v>
      </c>
      <c r="N45" s="9" t="s">
        <v>39</v>
      </c>
      <c r="O45" s="7" t="s">
        <v>264</v>
      </c>
      <c r="P45" s="10">
        <v>100</v>
      </c>
      <c r="Q45" s="10">
        <v>100</v>
      </c>
      <c r="R45" s="11">
        <f t="shared" si="1"/>
        <v>1</v>
      </c>
      <c r="S45" s="7" t="s">
        <v>276</v>
      </c>
      <c r="T45" s="12" t="s">
        <v>348</v>
      </c>
    </row>
    <row r="46" spans="2:20" s="4" customFormat="1" ht="127.2" customHeight="1" x14ac:dyDescent="0.3">
      <c r="B46" s="6" t="s">
        <v>69</v>
      </c>
      <c r="C46" s="6" t="s">
        <v>70</v>
      </c>
      <c r="D46" s="6" t="s">
        <v>205</v>
      </c>
      <c r="E46" s="6" t="s">
        <v>18</v>
      </c>
      <c r="F46" s="6" t="s">
        <v>257</v>
      </c>
      <c r="G46" s="7" t="s">
        <v>258</v>
      </c>
      <c r="H46" s="8" t="s">
        <v>259</v>
      </c>
      <c r="I46" s="6" t="s">
        <v>260</v>
      </c>
      <c r="J46" s="6" t="s">
        <v>260</v>
      </c>
      <c r="K46" s="7" t="s">
        <v>277</v>
      </c>
      <c r="L46" s="6" t="s">
        <v>278</v>
      </c>
      <c r="M46" s="2" t="s">
        <v>279</v>
      </c>
      <c r="N46" s="9" t="s">
        <v>39</v>
      </c>
      <c r="O46" s="7" t="s">
        <v>264</v>
      </c>
      <c r="P46" s="10">
        <v>75</v>
      </c>
      <c r="Q46" s="10">
        <v>75</v>
      </c>
      <c r="R46" s="11">
        <f t="shared" si="1"/>
        <v>1</v>
      </c>
      <c r="S46" s="7" t="s">
        <v>280</v>
      </c>
      <c r="T46" s="12" t="s">
        <v>348</v>
      </c>
    </row>
    <row r="47" spans="2:20" s="4" customFormat="1" ht="179.4" customHeight="1" x14ac:dyDescent="0.3">
      <c r="B47" s="6" t="s">
        <v>69</v>
      </c>
      <c r="C47" s="6" t="s">
        <v>70</v>
      </c>
      <c r="D47" s="6" t="s">
        <v>205</v>
      </c>
      <c r="E47" s="6" t="s">
        <v>18</v>
      </c>
      <c r="F47" s="6" t="s">
        <v>257</v>
      </c>
      <c r="G47" s="7" t="s">
        <v>258</v>
      </c>
      <c r="H47" s="8" t="s">
        <v>259</v>
      </c>
      <c r="I47" s="6" t="s">
        <v>260</v>
      </c>
      <c r="J47" s="6" t="s">
        <v>260</v>
      </c>
      <c r="K47" s="7" t="s">
        <v>281</v>
      </c>
      <c r="L47" s="6" t="s">
        <v>282</v>
      </c>
      <c r="M47" s="2" t="s">
        <v>283</v>
      </c>
      <c r="N47" s="9" t="s">
        <v>39</v>
      </c>
      <c r="O47" s="7" t="s">
        <v>264</v>
      </c>
      <c r="P47" s="10">
        <v>75</v>
      </c>
      <c r="Q47" s="10">
        <v>73.989999999999995</v>
      </c>
      <c r="R47" s="11">
        <f t="shared" si="1"/>
        <v>0.98653333333333326</v>
      </c>
      <c r="S47" s="7" t="s">
        <v>284</v>
      </c>
      <c r="T47" s="12" t="s">
        <v>348</v>
      </c>
    </row>
    <row r="48" spans="2:20" s="4" customFormat="1" ht="70.05" customHeight="1" x14ac:dyDescent="0.3">
      <c r="B48" s="6" t="s">
        <v>69</v>
      </c>
      <c r="C48" s="6" t="s">
        <v>70</v>
      </c>
      <c r="D48" s="6" t="s">
        <v>205</v>
      </c>
      <c r="E48" s="6" t="s">
        <v>18</v>
      </c>
      <c r="F48" s="6" t="s">
        <v>257</v>
      </c>
      <c r="G48" s="7" t="s">
        <v>258</v>
      </c>
      <c r="H48" s="8" t="s">
        <v>259</v>
      </c>
      <c r="I48" s="6" t="s">
        <v>260</v>
      </c>
      <c r="J48" s="6" t="s">
        <v>260</v>
      </c>
      <c r="K48" s="7" t="s">
        <v>285</v>
      </c>
      <c r="L48" s="6" t="s">
        <v>286</v>
      </c>
      <c r="M48" s="2" t="s">
        <v>287</v>
      </c>
      <c r="N48" s="9" t="s">
        <v>39</v>
      </c>
      <c r="O48" s="7" t="s">
        <v>264</v>
      </c>
      <c r="P48" s="10">
        <v>50</v>
      </c>
      <c r="Q48" s="10">
        <v>50</v>
      </c>
      <c r="R48" s="11">
        <f t="shared" si="1"/>
        <v>1</v>
      </c>
      <c r="S48" s="7" t="s">
        <v>288</v>
      </c>
      <c r="T48" s="12" t="s">
        <v>348</v>
      </c>
    </row>
    <row r="49" spans="2:20" s="4" customFormat="1" ht="117.6" customHeight="1" x14ac:dyDescent="0.3">
      <c r="B49" s="6" t="s">
        <v>69</v>
      </c>
      <c r="C49" s="6" t="s">
        <v>70</v>
      </c>
      <c r="D49" s="6" t="s">
        <v>205</v>
      </c>
      <c r="E49" s="6" t="s">
        <v>18</v>
      </c>
      <c r="F49" s="6" t="s">
        <v>257</v>
      </c>
      <c r="G49" s="7" t="s">
        <v>258</v>
      </c>
      <c r="H49" s="8" t="s">
        <v>259</v>
      </c>
      <c r="I49" s="6" t="s">
        <v>260</v>
      </c>
      <c r="J49" s="6" t="s">
        <v>260</v>
      </c>
      <c r="K49" s="7" t="s">
        <v>289</v>
      </c>
      <c r="L49" s="6" t="s">
        <v>290</v>
      </c>
      <c r="M49" s="2" t="s">
        <v>291</v>
      </c>
      <c r="N49" s="9" t="s">
        <v>39</v>
      </c>
      <c r="O49" s="7" t="s">
        <v>264</v>
      </c>
      <c r="P49" s="10">
        <v>50</v>
      </c>
      <c r="Q49" s="10">
        <v>50</v>
      </c>
      <c r="R49" s="11">
        <f t="shared" si="1"/>
        <v>1</v>
      </c>
      <c r="S49" s="7" t="s">
        <v>292</v>
      </c>
      <c r="T49" s="12" t="s">
        <v>348</v>
      </c>
    </row>
    <row r="50" spans="2:20" s="4" customFormat="1" ht="70.05" customHeight="1" x14ac:dyDescent="0.3">
      <c r="B50" s="6" t="s">
        <v>69</v>
      </c>
      <c r="C50" s="6" t="s">
        <v>70</v>
      </c>
      <c r="D50" s="6" t="s">
        <v>205</v>
      </c>
      <c r="E50" s="6" t="s">
        <v>18</v>
      </c>
      <c r="F50" s="6" t="s">
        <v>257</v>
      </c>
      <c r="G50" s="7" t="s">
        <v>258</v>
      </c>
      <c r="H50" s="8" t="s">
        <v>293</v>
      </c>
      <c r="I50" s="6" t="s">
        <v>260</v>
      </c>
      <c r="J50" s="6" t="s">
        <v>267</v>
      </c>
      <c r="K50" s="7" t="s">
        <v>294</v>
      </c>
      <c r="L50" s="6" t="s">
        <v>295</v>
      </c>
      <c r="M50" s="2" t="s">
        <v>296</v>
      </c>
      <c r="N50" s="9" t="s">
        <v>26</v>
      </c>
      <c r="O50" s="7" t="s">
        <v>268</v>
      </c>
      <c r="P50" s="10">
        <v>100</v>
      </c>
      <c r="Q50" s="10">
        <v>100</v>
      </c>
      <c r="R50" s="11">
        <f t="shared" si="1"/>
        <v>1</v>
      </c>
      <c r="S50" s="7" t="s">
        <v>297</v>
      </c>
      <c r="T50" s="12" t="s">
        <v>348</v>
      </c>
    </row>
    <row r="51" spans="2:20" s="4" customFormat="1" ht="70.05" customHeight="1" x14ac:dyDescent="0.3">
      <c r="B51" s="6" t="s">
        <v>69</v>
      </c>
      <c r="C51" s="6" t="s">
        <v>70</v>
      </c>
      <c r="D51" s="6" t="s">
        <v>205</v>
      </c>
      <c r="E51" s="6" t="s">
        <v>18</v>
      </c>
      <c r="F51" s="6" t="s">
        <v>257</v>
      </c>
      <c r="G51" s="7" t="s">
        <v>258</v>
      </c>
      <c r="H51" s="8" t="s">
        <v>266</v>
      </c>
      <c r="I51" s="6" t="s">
        <v>260</v>
      </c>
      <c r="J51" s="6" t="s">
        <v>267</v>
      </c>
      <c r="K51" s="7" t="s">
        <v>298</v>
      </c>
      <c r="L51" s="6" t="s">
        <v>295</v>
      </c>
      <c r="M51" s="2" t="s">
        <v>296</v>
      </c>
      <c r="N51" s="9" t="s">
        <v>26</v>
      </c>
      <c r="O51" s="7" t="s">
        <v>268</v>
      </c>
      <c r="P51" s="10">
        <v>100</v>
      </c>
      <c r="Q51" s="10">
        <v>100</v>
      </c>
      <c r="R51" s="11">
        <f t="shared" si="1"/>
        <v>1</v>
      </c>
      <c r="S51" s="7" t="s">
        <v>299</v>
      </c>
      <c r="T51" s="12" t="s">
        <v>348</v>
      </c>
    </row>
    <row r="52" spans="2:20" s="4" customFormat="1" ht="135" customHeight="1" x14ac:dyDescent="0.3">
      <c r="B52" s="6" t="s">
        <v>91</v>
      </c>
      <c r="C52" s="6" t="s">
        <v>125</v>
      </c>
      <c r="D52" s="6" t="s">
        <v>300</v>
      </c>
      <c r="E52" s="6" t="s">
        <v>94</v>
      </c>
      <c r="F52" s="6" t="s">
        <v>301</v>
      </c>
      <c r="G52" s="7" t="s">
        <v>302</v>
      </c>
      <c r="H52" s="8" t="s">
        <v>145</v>
      </c>
      <c r="I52" s="6" t="s">
        <v>22</v>
      </c>
      <c r="J52" s="6" t="s">
        <v>212</v>
      </c>
      <c r="K52" s="7" t="s">
        <v>303</v>
      </c>
      <c r="L52" s="6" t="s">
        <v>304</v>
      </c>
      <c r="M52" s="2" t="s">
        <v>305</v>
      </c>
      <c r="N52" s="9" t="s">
        <v>39</v>
      </c>
      <c r="O52" s="7" t="s">
        <v>148</v>
      </c>
      <c r="P52" s="10">
        <v>67.599999999999994</v>
      </c>
      <c r="Q52" s="10">
        <v>75</v>
      </c>
      <c r="R52" s="11">
        <f t="shared" si="1"/>
        <v>1.1094674556213018</v>
      </c>
      <c r="S52" s="7" t="s">
        <v>306</v>
      </c>
      <c r="T52" s="12" t="s">
        <v>348</v>
      </c>
    </row>
    <row r="53" spans="2:20" s="4" customFormat="1" ht="70.05" customHeight="1" x14ac:dyDescent="0.3">
      <c r="B53" s="6" t="s">
        <v>91</v>
      </c>
      <c r="C53" s="6" t="s">
        <v>92</v>
      </c>
      <c r="D53" s="6" t="s">
        <v>307</v>
      </c>
      <c r="E53" s="6" t="s">
        <v>94</v>
      </c>
      <c r="F53" s="6" t="s">
        <v>301</v>
      </c>
      <c r="G53" s="7" t="s">
        <v>302</v>
      </c>
      <c r="H53" s="8" t="s">
        <v>145</v>
      </c>
      <c r="I53" s="6" t="s">
        <v>22</v>
      </c>
      <c r="J53" s="6" t="s">
        <v>23</v>
      </c>
      <c r="K53" s="7" t="s">
        <v>308</v>
      </c>
      <c r="L53" s="6" t="s">
        <v>309</v>
      </c>
      <c r="M53" s="2" t="s">
        <v>345</v>
      </c>
      <c r="N53" s="9" t="s">
        <v>67</v>
      </c>
      <c r="O53" s="7" t="s">
        <v>112</v>
      </c>
      <c r="P53" s="10">
        <v>100</v>
      </c>
      <c r="Q53" s="10">
        <v>85</v>
      </c>
      <c r="R53" s="11">
        <f t="shared" si="1"/>
        <v>0.85</v>
      </c>
      <c r="S53" s="7" t="s">
        <v>352</v>
      </c>
      <c r="T53" s="12" t="s">
        <v>347</v>
      </c>
    </row>
    <row r="54" spans="2:20" s="4" customFormat="1" ht="70.05" customHeight="1" x14ac:dyDescent="0.3">
      <c r="B54" s="6" t="s">
        <v>91</v>
      </c>
      <c r="C54" s="6" t="s">
        <v>125</v>
      </c>
      <c r="D54" s="6" t="s">
        <v>300</v>
      </c>
      <c r="E54" s="6" t="s">
        <v>94</v>
      </c>
      <c r="F54" s="6" t="s">
        <v>301</v>
      </c>
      <c r="G54" s="7" t="s">
        <v>310</v>
      </c>
      <c r="H54" s="8" t="s">
        <v>145</v>
      </c>
      <c r="I54" s="6" t="s">
        <v>22</v>
      </c>
      <c r="J54" s="6" t="s">
        <v>212</v>
      </c>
      <c r="K54" s="7" t="s">
        <v>311</v>
      </c>
      <c r="L54" s="6" t="s">
        <v>254</v>
      </c>
      <c r="M54" s="2" t="s">
        <v>255</v>
      </c>
      <c r="N54" s="9" t="s">
        <v>39</v>
      </c>
      <c r="O54" s="7" t="s">
        <v>148</v>
      </c>
      <c r="P54" s="10">
        <v>75</v>
      </c>
      <c r="Q54" s="10">
        <v>75</v>
      </c>
      <c r="R54" s="11">
        <f t="shared" si="1"/>
        <v>1</v>
      </c>
      <c r="S54" s="7" t="s">
        <v>312</v>
      </c>
      <c r="T54" s="12" t="s">
        <v>347</v>
      </c>
    </row>
    <row r="55" spans="2:20" ht="15" customHeight="1" x14ac:dyDescent="0.3"/>
    <row r="56" spans="2:20" ht="15" customHeight="1" x14ac:dyDescent="0.3"/>
    <row r="57" spans="2:20" ht="15" customHeight="1" x14ac:dyDescent="0.3"/>
    <row r="58" spans="2:20" ht="15" customHeight="1" x14ac:dyDescent="0.3"/>
    <row r="59" spans="2:20" ht="15" customHeight="1" x14ac:dyDescent="0.3"/>
    <row r="60" spans="2:20" ht="15" customHeight="1" x14ac:dyDescent="0.3"/>
  </sheetData>
  <autoFilter ref="B1:T54" xr:uid="{00000000-0009-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Julian Guzman</cp:lastModifiedBy>
  <dcterms:created xsi:type="dcterms:W3CDTF">2023-10-09T16:32:43Z</dcterms:created>
  <dcterms:modified xsi:type="dcterms:W3CDTF">2023-10-31T19:54:53Z</dcterms:modified>
</cp:coreProperties>
</file>